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615" activeTab="0"/>
  </bookViews>
  <sheets>
    <sheet name="İLAN" sheetId="1" r:id="rId1"/>
  </sheets>
  <definedNames>
    <definedName name="_xlfn.DAYS" hidden="1">#NAME?</definedName>
    <definedName name="_xlnm.Print_Area" localSheetId="0">'İLAN'!$A$1:$P$311</definedName>
  </definedNames>
  <calcPr fullCalcOnLoad="1"/>
</workbook>
</file>

<file path=xl/sharedStrings.xml><?xml version="1.0" encoding="utf-8"?>
<sst xmlns="http://schemas.openxmlformats.org/spreadsheetml/2006/main" count="2088" uniqueCount="275">
  <si>
    <t>İLÇESİ</t>
  </si>
  <si>
    <t>CİNSİ</t>
  </si>
  <si>
    <t>MEVKİİ</t>
  </si>
  <si>
    <t xml:space="preserve">PAFTA </t>
  </si>
  <si>
    <t xml:space="preserve">ADA </t>
  </si>
  <si>
    <t xml:space="preserve">PARSEL </t>
  </si>
  <si>
    <t>İHALENİN</t>
  </si>
  <si>
    <t>S.NO</t>
  </si>
  <si>
    <t>TAŞINMAZ NO</t>
  </si>
  <si>
    <t xml:space="preserve">MAHALLE </t>
  </si>
  <si>
    <t xml:space="preserve"> YÜZÖLÇÜMÜ  (M2)</t>
  </si>
  <si>
    <t>HAZİNE 
HİSSESİ (M2)</t>
  </si>
  <si>
    <t>İMAR DURUMU</t>
  </si>
  <si>
    <t>TAHMİNİ BEDELİ
(TL)</t>
  </si>
  <si>
    <t>SAATİ</t>
  </si>
  <si>
    <t>SATIŞI YAPILACAK TAŞINMAZIN</t>
  </si>
  <si>
    <t xml:space="preserve">TARİH </t>
  </si>
  <si>
    <t>GEÇİCİ TEMİNAT (TL)</t>
  </si>
  <si>
    <t>1-</t>
  </si>
  <si>
    <t>2-</t>
  </si>
  <si>
    <t xml:space="preserve">Teklifler posta ile iadeli taahhütlü olarak gönderilebilir.Posta ile gönderilen tekliflerin ilanda belirtilen ihale  saatine kadar Komisyon Başkanlığına ulaşması şarttır. </t>
  </si>
  <si>
    <t>Postayla gönderilen teklifler son ve kesin teklif olarak kabul edilecektir.  Postada meydana gelen gecikmeler dikkate alınmayacaktır.</t>
  </si>
  <si>
    <t>4-</t>
  </si>
  <si>
    <r>
      <rPr>
        <u val="single"/>
        <sz val="12"/>
        <rFont val="Times New Roman"/>
        <family val="1"/>
      </rPr>
      <t>Satışı yapılan taşınmazlar</t>
    </r>
    <r>
      <rPr>
        <sz val="12"/>
        <rFont val="Times New Roman"/>
        <family val="1"/>
      </rPr>
      <t xml:space="preserve"> K.D.V den satış ve devir işlemleri ile bu işlemler sırasında düzenlenen belgeler vergi, resim ve harçtan müstesnadır. Satışı yapılan taşınmazlar 5 yıl süreyle Emlak Vergisinden muaftır. </t>
    </r>
  </si>
  <si>
    <t>5-</t>
  </si>
  <si>
    <t>6-</t>
  </si>
  <si>
    <t>7-</t>
  </si>
  <si>
    <t>İhaleye katılabilmek için isteklilerin;</t>
  </si>
  <si>
    <t>a) Yasal yerleşim yeri sahibi olmaları,</t>
  </si>
  <si>
    <t>b) Tebligat için Türkiye'de adres göstermeleri,</t>
  </si>
  <si>
    <t>e) Gerçek şahıslar adına vekaleten katılacakların Noter tasdikli vekaletnamelerinin aslı  ile birlikte Komisyon huzurunda hazır bulunmaları gerekir.</t>
  </si>
  <si>
    <t>8-</t>
  </si>
  <si>
    <t>İşgalli veya hisseli taşınmazlardan doğacak her türlü ihtilaflar alıcısına ait olup, Kurumumuzun herhangi bir sorumluluğu bulunmamaktadır.</t>
  </si>
  <si>
    <t>9-</t>
  </si>
  <si>
    <t>Komisyon, ihaleyi yapıp yapmamakta serbesttir. Komisyonların ihaleyi yapmama kararı kesindir.</t>
  </si>
  <si>
    <t>10-</t>
  </si>
  <si>
    <t>Türkiye genelindeki ihale bilgileri http://www.milliemlak.gov.tr adresinden öğrenilebilir.</t>
  </si>
  <si>
    <t>İLAN OLUNUR.</t>
  </si>
  <si>
    <t>ÇUMRA</t>
  </si>
  <si>
    <t>ARSA</t>
  </si>
  <si>
    <t xml:space="preserve">T.C.
ÇUMRA KAYMAKAMLIĞI
 MİLLİ EMLAK ŞEFLİĞİNDEN </t>
  </si>
  <si>
    <t>KARKIN</t>
  </si>
  <si>
    <t>KÖY CİVARI</t>
  </si>
  <si>
    <t>3 SINIF TARLA</t>
  </si>
  <si>
    <t>1.000/1.000</t>
  </si>
  <si>
    <t>M29C-03C</t>
  </si>
  <si>
    <t>TARLA</t>
  </si>
  <si>
    <t>M29C07C</t>
  </si>
  <si>
    <t>M29-C-03-D</t>
  </si>
  <si>
    <t>M29-C-07-C</t>
  </si>
  <si>
    <t>M29-C-12-B</t>
  </si>
  <si>
    <t>M29-C-13-C</t>
  </si>
  <si>
    <t>M29-C-12-D</t>
  </si>
  <si>
    <t>M29-C-08-D</t>
  </si>
  <si>
    <t>M29-C-08-B</t>
  </si>
  <si>
    <t>M29-C-03-C</t>
  </si>
  <si>
    <t>M29-C-09-A</t>
  </si>
  <si>
    <t>M29-C-09-C</t>
  </si>
  <si>
    <t>M29-C-15-A</t>
  </si>
  <si>
    <t>M29-C-14-B</t>
  </si>
  <si>
    <t>M29-C-09-D</t>
  </si>
  <si>
    <t>M29-C-14-A</t>
  </si>
  <si>
    <t>M29-C-13-B</t>
  </si>
  <si>
    <t>M29-C-13-A</t>
  </si>
  <si>
    <t>M29-C-12-C</t>
  </si>
  <si>
    <t>M29-C-13-D</t>
  </si>
  <si>
    <t>M29-C-14-C</t>
  </si>
  <si>
    <t>M29-C-14-D</t>
  </si>
  <si>
    <t>M29-C-19-A</t>
  </si>
  <si>
    <t>M29-C-18-B</t>
  </si>
  <si>
    <t>İÇERİÇUMRA</t>
  </si>
  <si>
    <t>M29D.17B</t>
  </si>
  <si>
    <t>M29D.15-C</t>
  </si>
  <si>
    <t>M29-D-08-C</t>
  </si>
  <si>
    <t>M29-D-09-D</t>
  </si>
  <si>
    <t>M29-D-13-B</t>
  </si>
  <si>
    <t>M29-D-14-B</t>
  </si>
  <si>
    <t>M29-D-13-A</t>
  </si>
  <si>
    <t>M29-D-14-D</t>
  </si>
  <si>
    <t>M29-D-13-C</t>
  </si>
  <si>
    <t>M29-D-15-D</t>
  </si>
  <si>
    <t>M29-D-20-B</t>
  </si>
  <si>
    <t>M29-D-20-A</t>
  </si>
  <si>
    <t>M29-D-19-B</t>
  </si>
  <si>
    <t>M29-D-19-C</t>
  </si>
  <si>
    <t>M29-D-18-D</t>
  </si>
  <si>
    <t>M29-D-17-C</t>
  </si>
  <si>
    <t>M29D.17A</t>
  </si>
  <si>
    <t>M29-D-18-A</t>
  </si>
  <si>
    <t>M29-D-25-B</t>
  </si>
  <si>
    <t>M29D.17C</t>
  </si>
  <si>
    <t>OKÇU</t>
  </si>
  <si>
    <t>KARAMAN TÖMEĞİ</t>
  </si>
  <si>
    <t>M29-C-21-B</t>
  </si>
  <si>
    <t>26.957,00</t>
  </si>
  <si>
    <t>6.227,00</t>
  </si>
  <si>
    <t xml:space="preserve">M29-C-21-B </t>
  </si>
  <si>
    <t>M29-C-22-D</t>
  </si>
  <si>
    <t>GÖKTÖMEK</t>
  </si>
  <si>
    <t>45.239,00</t>
  </si>
  <si>
    <t>16.018,00</t>
  </si>
  <si>
    <t>İSKANYERİ</t>
  </si>
  <si>
    <t>M29-C-22-C</t>
  </si>
  <si>
    <t>BEŞAĞIL</t>
  </si>
  <si>
    <t>13.628,00</t>
  </si>
  <si>
    <t>25.171,00</t>
  </si>
  <si>
    <t>19.994,00</t>
  </si>
  <si>
    <t>M29-C-22-B</t>
  </si>
  <si>
    <t>KAŞALTI</t>
  </si>
  <si>
    <t>M29-C-22-A</t>
  </si>
  <si>
    <t>4.074,00</t>
  </si>
  <si>
    <t>GÜVERCİNLİK</t>
  </si>
  <si>
    <t>3.968,94</t>
  </si>
  <si>
    <t>8.892,59</t>
  </si>
  <si>
    <t>1.183,50</t>
  </si>
  <si>
    <t>2.992,89</t>
  </si>
  <si>
    <t>M29-C-17-D</t>
  </si>
  <si>
    <t>M29-C-17-B</t>
  </si>
  <si>
    <t xml:space="preserve">M29-C-18-A </t>
  </si>
  <si>
    <t>M29-C-18-D</t>
  </si>
  <si>
    <t>M29-C-23-D</t>
  </si>
  <si>
    <t>KİRA SÜRESİ (YIL)</t>
  </si>
  <si>
    <t>KİRAYA VERİLECEK ALAN VE 
KİRALAMA AMACI</t>
  </si>
  <si>
    <t xml:space="preserve">1.YIL TAHMİNİ KİRA 
BEDELİ (TL)  </t>
  </si>
  <si>
    <t xml:space="preserve">5 Yıl </t>
  </si>
  <si>
    <t>TAMAMI - TARIMSAL AMAÇLI</t>
  </si>
  <si>
    <t>TAMAMI - DEPOLAMA ALANI</t>
  </si>
  <si>
    <t>3-</t>
  </si>
  <si>
    <t>f) Hayat Eve Sığar (HES) Uygulamasında veya E-Devlet üzerinden HES kodları sorgusunda durumlarının RİSKLİ OLMAMASI ve bu durumu ihale saatinde ispatlamaları gerekmektedir.</t>
  </si>
  <si>
    <t>c) Geçici teminata ait belge ile birlikte TC kimlik numarası bulunan Kimlik Belgesinin aslı ve fotokopisi (Geçici teminatların banka teminat mektubuyla verilmesi halinde, Teminat Mektubunun Geçici, Süresiz, Limit içi olması ve teyit 
yazısının da ibrazı gerekir.)</t>
  </si>
  <si>
    <t>TÜRKMENKARAHÜYÜK</t>
  </si>
  <si>
    <t>KARAHÜYÜK</t>
  </si>
  <si>
    <t>İMARSIZ</t>
  </si>
  <si>
    <t>MUSLUK SARI TOPRAK</t>
  </si>
  <si>
    <t>KEŞ</t>
  </si>
  <si>
    <t>3.000/5.000</t>
  </si>
  <si>
    <t>AŞLAMA YOLU</t>
  </si>
  <si>
    <t>ÇATALTEPE</t>
  </si>
  <si>
    <t xml:space="preserve">M30D.16A </t>
  </si>
  <si>
    <t>M29C.20B</t>
  </si>
  <si>
    <t>TAŞAĞIL</t>
  </si>
  <si>
    <t>M29-C25B-1D</t>
  </si>
  <si>
    <t>1.022,28</t>
  </si>
  <si>
    <t>1.018,55</t>
  </si>
  <si>
    <t xml:space="preserve">M29-C25B-1D </t>
  </si>
  <si>
    <t>1.001,45</t>
  </si>
  <si>
    <t xml:space="preserve">1.200,00
</t>
  </si>
  <si>
    <t xml:space="preserve"> M29-C25B-1D</t>
  </si>
  <si>
    <t>1.129,91</t>
  </si>
  <si>
    <t>M29-C25B-4A</t>
  </si>
  <si>
    <t>1.162,80</t>
  </si>
  <si>
    <t xml:space="preserve">1.000/1.000  </t>
  </si>
  <si>
    <t xml:space="preserve">1.000/1.000 </t>
  </si>
  <si>
    <t xml:space="preserve"> M29-C25B-4B</t>
  </si>
  <si>
    <t xml:space="preserve">1.171,37
</t>
  </si>
  <si>
    <t>M29-C25B-4B</t>
  </si>
  <si>
    <t>1.200,00</t>
  </si>
  <si>
    <t xml:space="preserve"> 1.200,00</t>
  </si>
  <si>
    <t>1.184,00</t>
  </si>
  <si>
    <t xml:space="preserve">M29-C25B-4A </t>
  </si>
  <si>
    <t>1.180,11</t>
  </si>
  <si>
    <t xml:space="preserve"> M29-C25B-4A</t>
  </si>
  <si>
    <t>1.186,85</t>
  </si>
  <si>
    <t>1.105,00</t>
  </si>
  <si>
    <t>1.106,00</t>
  </si>
  <si>
    <t>1.106,30</t>
  </si>
  <si>
    <t>1.180.57</t>
  </si>
  <si>
    <t>1.186,31.</t>
  </si>
  <si>
    <t>1.191,03</t>
  </si>
  <si>
    <t>1.188,97</t>
  </si>
  <si>
    <t>1.188,84</t>
  </si>
  <si>
    <t>1.190,00</t>
  </si>
  <si>
    <t>1.020,00</t>
  </si>
  <si>
    <t>1.095,00</t>
  </si>
  <si>
    <t>1.142,46</t>
  </si>
  <si>
    <t>1.145,37</t>
  </si>
  <si>
    <t>1.093,39</t>
  </si>
  <si>
    <t>1.079,83</t>
  </si>
  <si>
    <t>1.127,00</t>
  </si>
  <si>
    <t>1.164,16</t>
  </si>
  <si>
    <t>1.175,00</t>
  </si>
  <si>
    <t>1.043,39</t>
  </si>
  <si>
    <t>1.039,82</t>
  </si>
  <si>
    <t>1.040,76</t>
  </si>
  <si>
    <t>1.180,35</t>
  </si>
  <si>
    <t>1.180,00</t>
  </si>
  <si>
    <t>1.182,30</t>
  </si>
  <si>
    <t>M29-C25B-4D</t>
  </si>
  <si>
    <t>1.165,53</t>
  </si>
  <si>
    <t>1.193,60</t>
  </si>
  <si>
    <t xml:space="preserve">M29-C25B-4D </t>
  </si>
  <si>
    <t>1.149,87</t>
  </si>
  <si>
    <t>1.150,13</t>
  </si>
  <si>
    <t>M29-C25B-4C</t>
  </si>
  <si>
    <t>1.195,00</t>
  </si>
  <si>
    <t>1.196,69</t>
  </si>
  <si>
    <t>1.200,01</t>
  </si>
  <si>
    <t>1.179,00</t>
  </si>
  <si>
    <t>1.176,00</t>
  </si>
  <si>
    <t>1.150,00</t>
  </si>
  <si>
    <t>1.106,78</t>
  </si>
  <si>
    <t>1.141,03</t>
  </si>
  <si>
    <t>AYRIK, KONUT ALANI</t>
  </si>
  <si>
    <t xml:space="preserve">M29-D-19-C </t>
  </si>
  <si>
    <t>1.449,22</t>
  </si>
  <si>
    <t>10</t>
  </si>
  <si>
    <t>07.02.2022</t>
  </si>
  <si>
    <t>08.02.2022</t>
  </si>
  <si>
    <t>09.02.2022</t>
  </si>
  <si>
    <t>10.02.2022</t>
  </si>
  <si>
    <t>DİNLENDİK</t>
  </si>
  <si>
    <t>HAM TOPRAK</t>
  </si>
  <si>
    <t>N29-B-01-C</t>
  </si>
  <si>
    <t>1,000/1,000</t>
  </si>
  <si>
    <t>N29-B-01-D</t>
  </si>
  <si>
    <t>8-14</t>
  </si>
  <si>
    <t>KİRAYA VERİLECEK TAŞINMAZIN</t>
  </si>
  <si>
    <t>M29-B-02-B</t>
  </si>
  <si>
    <t>A ile gösterilen alan- TARIMSAL AMAÇLI</t>
  </si>
  <si>
    <t>A1 ile gösterilen alan- TARIMSAL AMAÇLI</t>
  </si>
  <si>
    <t>A2 ile gösterilen alan- TARIMSAL AMAÇLI</t>
  </si>
  <si>
    <t>A3 ile gösterilen alan- TARIMSAL AMAÇLI</t>
  </si>
  <si>
    <t>(İzzetbey Mahallesi Halit Oflaz Cad. No:40 PK.42500 Hükümet Konağı Milli Emlak Şefliği Kat:3 Çumra/Konya)</t>
  </si>
  <si>
    <t>d) Özel Hukuk Tüzel kişilerinde 2022 yılı vizeli ticaret odası veya meslek odası sicil kaydı ve ihaleye katılacak kişi için düzenlenmiş noter tasdikli yetki belgesi ve imza sirküsü,</t>
  </si>
  <si>
    <t>İlanda belirtildiği şekilde saatinde başlatılan ihalelerden herhangi birinin saatinin uzaması halinde, takip eden ihalelerden devam edilir. Bir önceki ihale saatinin uzamasından dolayı, bir sonraki ve diğer ilalelerin saatinde başlatılmamasından dolayı istekliler tarafından herhangi bir hak iddia edilemez ve tazminat talebinde bulunulamaz. Adli ve idari yargıda idare aleyhine dava açılamaz. Ayrıca; ihalelerin saatinde bitirilemeyecek olması veya ihale komisyonunun gerekli gördüğü hallerde, ihalenin her aşamasında sözlü teklif almaya son verilerek yazılı son teklif alınarak, ihale sonuçlandırılır. İstekliler ihale için teminat yatırıp belgelerini ibraz etmekle bu durumu kabul etmiş sayılır.</t>
  </si>
  <si>
    <t>11.02.2022</t>
  </si>
  <si>
    <t>14.02.2022</t>
  </si>
  <si>
    <t>15.02.2022</t>
  </si>
  <si>
    <t>16.02.2022</t>
  </si>
  <si>
    <t>17.02.2022</t>
  </si>
  <si>
    <t>18.02.2022</t>
  </si>
  <si>
    <t>21.02.2022</t>
  </si>
  <si>
    <t>22.02.2022</t>
  </si>
  <si>
    <t>23.02.2022</t>
  </si>
  <si>
    <t>24.02.2022</t>
  </si>
  <si>
    <t>25.02.2022</t>
  </si>
  <si>
    <t>28.02.2022</t>
  </si>
  <si>
    <t>01.03.2022</t>
  </si>
  <si>
    <t>02.03.2022</t>
  </si>
  <si>
    <t>03.03.2022</t>
  </si>
  <si>
    <t>04.03.2022</t>
  </si>
  <si>
    <t>M29D.9D</t>
  </si>
  <si>
    <t>28.231,00</t>
  </si>
  <si>
    <t>30 YIL SÜRELİ BAĞIMSIZ VE SÜREKLİ</t>
  </si>
  <si>
    <t>ORGANİZE HAYVANCILIK VEYA HAYVANCILIK YAPILMAK AMACIYLA İRTİFAK HAKKI TESİSİ YAPILACAK TAŞINMAZIN</t>
  </si>
  <si>
    <t xml:space="preserve">TAMAMI - 
ORGANİZE HAYVANCILIK VEYA 
HAYVANCILIK YAPILMAK AMACIYLA </t>
  </si>
  <si>
    <t>ÜÇHÜYÜK</t>
  </si>
  <si>
    <t>ŞARLAK</t>
  </si>
  <si>
    <t>M29C.19B.1B</t>
  </si>
  <si>
    <t xml:space="preserve">458 / 986 </t>
  </si>
  <si>
    <t>KIRSAL YERLEŞİK ALAN</t>
  </si>
  <si>
    <t>M29C-14C-4C-M29C.19B.1B</t>
  </si>
  <si>
    <t xml:space="preserve">M29C.19B.1B </t>
  </si>
  <si>
    <t>5</t>
  </si>
  <si>
    <t>M29C.14C.4D</t>
  </si>
  <si>
    <t>KONUT ALANI</t>
  </si>
  <si>
    <t>M29-C-19b-1-b</t>
  </si>
  <si>
    <t xml:space="preserve">M29-C-19-a-2-c </t>
  </si>
  <si>
    <t>KOCAYER</t>
  </si>
  <si>
    <t>M29-C-19-B-1-A</t>
  </si>
  <si>
    <t xml:space="preserve">M29-C-19-B-1-B </t>
  </si>
  <si>
    <t>M29-C-19-B-1-B</t>
  </si>
  <si>
    <t>1</t>
  </si>
  <si>
    <t>M29-C-19-B-1-B, M29-C-19-B-1-C</t>
  </si>
  <si>
    <t>M29-C-19-B-1-C</t>
  </si>
  <si>
    <t>ÖREN YERİ</t>
  </si>
  <si>
    <r>
      <t xml:space="preserve">Yukarıda özellikleri belirtilen </t>
    </r>
    <r>
      <rPr>
        <b/>
        <sz val="12"/>
        <rFont val="Times New Roman"/>
        <family val="1"/>
      </rPr>
      <t>1</t>
    </r>
    <r>
      <rPr>
        <sz val="12"/>
        <rFont val="Times New Roman"/>
        <family val="1"/>
      </rPr>
      <t xml:space="preserve"> ila </t>
    </r>
    <r>
      <rPr>
        <b/>
        <sz val="12"/>
        <rFont val="Times New Roman"/>
        <family val="1"/>
      </rPr>
      <t>125</t>
    </r>
    <r>
      <rPr>
        <sz val="12"/>
        <rFont val="Times New Roman"/>
        <family val="1"/>
      </rPr>
      <t xml:space="preserve">. sıradaki taşınmazların kiralaması, </t>
    </r>
    <r>
      <rPr>
        <b/>
        <sz val="12"/>
        <rFont val="Times New Roman"/>
        <family val="1"/>
      </rPr>
      <t>126 ila 269.</t>
    </r>
    <r>
      <rPr>
        <sz val="12"/>
        <rFont val="Times New Roman"/>
        <family val="1"/>
      </rPr>
      <t xml:space="preserve"> sıradaki taşınmazların satışı 2886  Sayılı Devlet İhale Kanununun </t>
    </r>
    <r>
      <rPr>
        <b/>
        <sz val="12"/>
        <rFont val="Times New Roman"/>
        <family val="1"/>
      </rPr>
      <t>45</t>
    </r>
    <r>
      <rPr>
        <sz val="12"/>
        <rFont val="Times New Roman"/>
        <family val="1"/>
      </rPr>
      <t xml:space="preserve">. Maddesine göre </t>
    </r>
    <r>
      <rPr>
        <b/>
        <sz val="12"/>
        <rFont val="Times New Roman"/>
        <family val="1"/>
      </rPr>
      <t>Açık Teklif Usulü</t>
    </r>
    <r>
      <rPr>
        <sz val="12"/>
        <rFont val="Times New Roman"/>
        <family val="1"/>
      </rPr>
      <t xml:space="preserve"> ile, </t>
    </r>
    <r>
      <rPr>
        <b/>
        <sz val="12"/>
        <rFont val="Times New Roman"/>
        <family val="1"/>
      </rPr>
      <t>270</t>
    </r>
    <r>
      <rPr>
        <sz val="12"/>
        <rFont val="Times New Roman"/>
        <family val="1"/>
      </rPr>
      <t xml:space="preserve">. sıradaki taşınmazın Organize Hayvancılık veya Hayvancılık yapılmak amacıyla irtifak hakkı tesisi 2886  Sayılı Devlet İhale Kanununun </t>
    </r>
    <r>
      <rPr>
        <b/>
        <sz val="12"/>
        <rFont val="Times New Roman"/>
        <family val="1"/>
      </rPr>
      <t>51inci maddesinin (g) bendi</t>
    </r>
    <r>
      <rPr>
        <sz val="12"/>
        <rFont val="Times New Roman"/>
        <family val="1"/>
      </rPr>
      <t xml:space="preserve"> uyarınca Pazarlık Usulü ile, hizalarında gösterilen gün ve saatte, Çumra Kaymakamlığı Milli Emlak Şefliği ihale odasında  dosyalarında mevcut şartname gereğince yapılacaktır. </t>
    </r>
  </si>
  <si>
    <t>07.03.2022</t>
  </si>
  <si>
    <t>İRTİFAK TESİS EDİLECEK ALAN VE 
İRTİFAK AMACI</t>
  </si>
  <si>
    <t xml:space="preserve">1.YIL TAHMİNİ İRTİFAK
BEDELİ (TL)  </t>
  </si>
  <si>
    <t>İRTİFAK SÜRESİ (YIL)</t>
  </si>
  <si>
    <t>Hazine taşınmazlarının; satış işlemlerinde satış bedeli, sınırlı ayni hak tesisi (irtifak hakkı) ve kullanma izni verilmesi işlemlerinde yıllık bedeller üzerinden, Döner Sermaye İşletmesi Müdürlüğü tarafından: 5 Milyon TL'ye kadar olan kısmı için % 1 (yüzde bir), 5 Milyon TL'den 10</t>
  </si>
  <si>
    <t xml:space="preserve"> Milyon TL'ye kadar olan kısmı için % 0.5 (binde beş), 10 Milyon TL'yi aşan kısmı için % 0.25 (on binde yirmi beş), 10 Milyon TL'yi aşan kısmı için % 0.25 (on binde yirmi beş) oranında işlem bedeli alınacaktır. </t>
  </si>
  <si>
    <r>
      <rPr>
        <u val="single"/>
        <sz val="12"/>
        <rFont val="Times New Roman"/>
        <family val="1"/>
      </rPr>
      <t>Satışı yapılan taşınmazların</t>
    </r>
    <r>
      <rPr>
        <sz val="12"/>
        <rFont val="Times New Roman"/>
        <family val="1"/>
      </rPr>
      <t xml:space="preserve"> İhale bedeli defaten ödenebileceği gibi, ihale bedelinin 5.000,00.-TL'yi aşması halinde, talep üzerine bedelin 1/4 'ü peşin, kalan kısmı yıllık kanuni faiz uygulanmak suretiyle en fazla iki yılda, taksitler halinde ödenmek üzere taksitlendirme 
</t>
    </r>
  </si>
  <si>
    <t>yapılabilecektir.</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</si>
</sst>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Evet&quot;;&quot;Evet&quot;;&quot;Hayır&quot;"/>
    <numFmt numFmtId="181" formatCode="&quot;Doğru&quot;;&quot;Doğru&quot;;&quot;Yanlış&quot;"/>
    <numFmt numFmtId="182" formatCode="&quot;Açık&quot;;&quot;Açık&quot;;&quot;Kapalı&quot;"/>
    <numFmt numFmtId="183" formatCode="[$-41F]dd\ mmmm\ yyyy\ dddd"/>
    <numFmt numFmtId="184" formatCode="[$¥€-2]\ #,##0.00_);[Red]\([$€-2]\ #,##0.00\)"/>
    <numFmt numFmtId="185" formatCode="hh:mm;@"/>
    <numFmt numFmtId="186" formatCode="[$-41F]d\ mmmm\ yyyy\ dddd"/>
    <numFmt numFmtId="187" formatCode="dd/mm/yyyy;@"/>
    <numFmt numFmtId="188" formatCode="dd/mm/yy;@"/>
    <numFmt numFmtId="189" formatCode="#\ ???/???"/>
    <numFmt numFmtId="190" formatCode="#,##0.00\ _₺;[Red]#,##0.00\ _₺"/>
    <numFmt numFmtId="191" formatCode="#,##0.00;[Red]#,##0.00"/>
    <numFmt numFmtId="192" formatCode="00000"/>
    <numFmt numFmtId="193" formatCode="0.00;[Red]0.00"/>
    <numFmt numFmtId="194" formatCode="mmm/yyyy"/>
    <numFmt numFmtId="195" formatCode="[$-41F]d\ mmmm\ yy;@"/>
    <numFmt numFmtId="196" formatCode="d/m/yy;@"/>
    <numFmt numFmtId="197" formatCode="m/d/yyyy;@"/>
  </numFmts>
  <fonts count="55">
    <font>
      <sz val="10"/>
      <name val="Arial Tur"/>
      <family val="0"/>
    </font>
    <font>
      <sz val="12"/>
      <name val="Times New Roman"/>
      <family val="1"/>
    </font>
    <font>
      <b/>
      <sz val="12"/>
      <name val="Times New Roman"/>
      <family val="1"/>
    </font>
    <font>
      <b/>
      <sz val="14"/>
      <name val="Times New Roman"/>
      <family val="1"/>
    </font>
    <font>
      <sz val="10"/>
      <name val="MS Sans Serif"/>
      <family val="2"/>
    </font>
    <font>
      <u val="single"/>
      <sz val="12"/>
      <name val="Times New Roman"/>
      <family val="1"/>
    </font>
    <font>
      <sz val="12"/>
      <name val="Arial"/>
      <family val="2"/>
    </font>
    <font>
      <sz val="10"/>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
      <color indexed="20"/>
      <name val="Arial Tur"/>
      <family val="0"/>
    </font>
    <font>
      <u val="single"/>
      <sz val="10"/>
      <color indexed="12"/>
      <name val="Arial Tur"/>
      <family val="0"/>
    </font>
    <font>
      <sz val="11"/>
      <color indexed="20"/>
      <name val="Calibri"/>
      <family val="2"/>
    </font>
    <font>
      <sz val="11"/>
      <color indexed="60"/>
      <name val="Calibri"/>
      <family val="2"/>
    </font>
    <font>
      <b/>
      <sz val="11"/>
      <color indexed="8"/>
      <name val="Calibri"/>
      <family val="2"/>
    </font>
    <font>
      <sz val="11"/>
      <color indexed="10"/>
      <name val="Calibri"/>
      <family val="2"/>
    </font>
    <font>
      <sz val="12"/>
      <color indexed="10"/>
      <name val="Times New Roman"/>
      <family val="1"/>
    </font>
    <font>
      <sz val="12"/>
      <color indexed="8"/>
      <name val="Times New Roman"/>
      <family val="1"/>
    </font>
    <font>
      <sz val="11"/>
      <color indexed="8"/>
      <name val="Times New Roman"/>
      <family val="1"/>
    </font>
    <font>
      <b/>
      <sz val="12"/>
      <color indexed="8"/>
      <name val="Times New Roman"/>
      <family val="1"/>
    </font>
    <font>
      <sz val="9"/>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Tur"/>
      <family val="0"/>
    </font>
    <font>
      <u val="single"/>
      <sz val="10"/>
      <color theme="10"/>
      <name val="Arial Tur"/>
      <family val="0"/>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rgb="FFFF0000"/>
      <name val="Times New Roman"/>
      <family val="1"/>
    </font>
    <font>
      <sz val="12"/>
      <color theme="1"/>
      <name val="Times New Roman"/>
      <family val="1"/>
    </font>
    <font>
      <sz val="11"/>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2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thin"/>
      <top>
        <color indexed="63"/>
      </top>
      <bottom>
        <color indexed="63"/>
      </bottom>
    </border>
    <border>
      <left>
        <color indexed="63"/>
      </left>
      <right>
        <color indexed="63"/>
      </right>
      <top style="medium"/>
      <bottom>
        <color indexed="63"/>
      </botto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177" fontId="0" fillId="0" borderId="0" applyFont="0" applyFill="0" applyBorder="0" applyAlignment="0" applyProtection="0"/>
    <xf numFmtId="0" fontId="40" fillId="20" borderId="5" applyNumberFormat="0" applyAlignment="0" applyProtection="0"/>
    <xf numFmtId="0" fontId="41" fillId="21" borderId="6" applyNumberFormat="0" applyAlignment="0" applyProtection="0"/>
    <xf numFmtId="0" fontId="42" fillId="20" borderId="6" applyNumberFormat="0" applyAlignment="0" applyProtection="0"/>
    <xf numFmtId="0" fontId="43" fillId="22" borderId="7" applyNumberFormat="0" applyAlignment="0" applyProtection="0"/>
    <xf numFmtId="0" fontId="44" fillId="23"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4" borderId="0" applyNumberFormat="0" applyBorder="0" applyAlignment="0" applyProtection="0"/>
    <xf numFmtId="0" fontId="4" fillId="0" borderId="0">
      <alignment/>
      <protection/>
    </xf>
    <xf numFmtId="0" fontId="0" fillId="25" borderId="8" applyNumberFormat="0" applyFont="0" applyAlignment="0" applyProtection="0"/>
    <xf numFmtId="0" fontId="48"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9" fontId="0" fillId="0" borderId="0" applyFont="0" applyFill="0" applyBorder="0" applyAlignment="0" applyProtection="0"/>
  </cellStyleXfs>
  <cellXfs count="144">
    <xf numFmtId="0" fontId="0" fillId="0" borderId="0" xfId="0" applyAlignment="1">
      <alignment/>
    </xf>
    <xf numFmtId="0" fontId="1" fillId="33" borderId="0" xfId="0" applyFont="1" applyFill="1" applyAlignment="1">
      <alignment horizontal="center"/>
    </xf>
    <xf numFmtId="0" fontId="1" fillId="33" borderId="0" xfId="0" applyFont="1" applyFill="1" applyAlignment="1">
      <alignment horizontal="center" vertical="center"/>
    </xf>
    <xf numFmtId="4" fontId="1" fillId="33" borderId="0" xfId="0" applyNumberFormat="1" applyFont="1" applyFill="1" applyAlignment="1">
      <alignment horizontal="center" vertical="center"/>
    </xf>
    <xf numFmtId="0" fontId="51" fillId="33" borderId="0" xfId="0" applyFont="1" applyFill="1" applyAlignment="1">
      <alignment horizontal="center"/>
    </xf>
    <xf numFmtId="0" fontId="2" fillId="33" borderId="0" xfId="0" applyFont="1" applyFill="1" applyAlignment="1">
      <alignment horizontal="center"/>
    </xf>
    <xf numFmtId="0" fontId="1" fillId="33" borderId="10" xfId="49" applyFont="1" applyFill="1" applyBorder="1" applyAlignment="1">
      <alignment horizontal="center" vertical="center"/>
      <protection/>
    </xf>
    <xf numFmtId="0" fontId="2" fillId="33" borderId="10" xfId="49" applyFont="1" applyFill="1" applyBorder="1" applyAlignment="1" applyProtection="1">
      <alignment horizontal="center" vertical="center"/>
      <protection locked="0"/>
    </xf>
    <xf numFmtId="49" fontId="1" fillId="33" borderId="10" xfId="49" applyNumberFormat="1" applyFont="1" applyFill="1" applyBorder="1" applyAlignment="1">
      <alignment horizontal="center" vertical="center"/>
      <protection/>
    </xf>
    <xf numFmtId="4" fontId="2" fillId="33" borderId="10" xfId="49" applyNumberFormat="1" applyFont="1" applyFill="1" applyBorder="1" applyAlignment="1">
      <alignment horizontal="center" vertical="center" wrapText="1"/>
      <protection/>
    </xf>
    <xf numFmtId="0" fontId="1" fillId="33" borderId="10" xfId="49" applyFont="1" applyFill="1" applyBorder="1" applyAlignment="1" applyProtection="1">
      <alignment horizontal="center" vertical="center"/>
      <protection locked="0"/>
    </xf>
    <xf numFmtId="4" fontId="1" fillId="33" borderId="10" xfId="49" applyNumberFormat="1" applyFont="1" applyFill="1" applyBorder="1" applyAlignment="1">
      <alignment horizontal="center" vertical="center" wrapText="1"/>
      <protection/>
    </xf>
    <xf numFmtId="0" fontId="1" fillId="33" borderId="10" xfId="0" applyFont="1" applyFill="1" applyBorder="1" applyAlignment="1">
      <alignment horizontal="center" vertical="center"/>
    </xf>
    <xf numFmtId="0" fontId="1" fillId="33" borderId="10" xfId="0" applyNumberFormat="1" applyFont="1" applyFill="1" applyBorder="1" applyAlignment="1" applyProtection="1">
      <alignment horizontal="center" vertical="center" wrapText="1"/>
      <protection/>
    </xf>
    <xf numFmtId="0" fontId="1" fillId="0" borderId="10" xfId="0" applyFont="1" applyBorder="1" applyAlignment="1">
      <alignment horizontal="center" vertical="center"/>
    </xf>
    <xf numFmtId="0" fontId="1" fillId="33" borderId="10" xfId="49" applyFont="1" applyFill="1" applyBorder="1" applyAlignment="1">
      <alignment horizontal="center" vertical="center" wrapText="1" shrinkToFit="1"/>
      <protection/>
    </xf>
    <xf numFmtId="49" fontId="2" fillId="33" borderId="10" xfId="49" applyNumberFormat="1" applyFont="1" applyFill="1" applyBorder="1" applyAlignment="1">
      <alignment horizontal="center" vertical="center"/>
      <protection/>
    </xf>
    <xf numFmtId="191" fontId="1" fillId="33" borderId="10" xfId="0" applyNumberFormat="1" applyFont="1" applyFill="1" applyBorder="1" applyAlignment="1">
      <alignment horizontal="center" vertical="center"/>
    </xf>
    <xf numFmtId="193" fontId="1" fillId="33" borderId="10" xfId="0" applyNumberFormat="1" applyFont="1" applyFill="1" applyBorder="1" applyAlignment="1">
      <alignment horizontal="center" vertical="center"/>
    </xf>
    <xf numFmtId="191" fontId="1" fillId="33" borderId="10" xfId="0" applyNumberFormat="1" applyFont="1" applyFill="1" applyBorder="1" applyAlignment="1">
      <alignment horizontal="center" vertical="center" wrapText="1"/>
    </xf>
    <xf numFmtId="0" fontId="1" fillId="33" borderId="0" xfId="49" applyFont="1" applyFill="1" applyBorder="1" applyAlignment="1">
      <alignment horizontal="center" vertical="center"/>
      <protection/>
    </xf>
    <xf numFmtId="0" fontId="1" fillId="33" borderId="11" xfId="0" applyFont="1" applyFill="1" applyBorder="1" applyAlignment="1">
      <alignment horizontal="center" vertical="center"/>
    </xf>
    <xf numFmtId="0" fontId="1" fillId="33" borderId="11" xfId="49" applyFont="1" applyFill="1" applyBorder="1" applyAlignment="1">
      <alignment horizontal="center" vertical="center"/>
      <protection/>
    </xf>
    <xf numFmtId="4" fontId="2" fillId="33" borderId="0" xfId="0" applyNumberFormat="1" applyFont="1" applyFill="1" applyAlignment="1">
      <alignment horizontal="center" vertical="center"/>
    </xf>
    <xf numFmtId="4" fontId="52" fillId="33" borderId="10" xfId="0" applyNumberFormat="1" applyFont="1" applyFill="1" applyBorder="1" applyAlignment="1">
      <alignment horizontal="center" vertical="center"/>
    </xf>
    <xf numFmtId="0" fontId="52" fillId="33" borderId="10" xfId="0" applyFont="1" applyFill="1" applyBorder="1" applyAlignment="1">
      <alignment horizontal="center" vertical="center"/>
    </xf>
    <xf numFmtId="0" fontId="52" fillId="33" borderId="11" xfId="0" applyFont="1" applyFill="1" applyBorder="1" applyAlignment="1">
      <alignment horizontal="center" vertical="center"/>
    </xf>
    <xf numFmtId="0" fontId="53" fillId="33" borderId="10" xfId="0" applyFont="1" applyFill="1" applyBorder="1" applyAlignment="1">
      <alignment horizontal="center" vertical="center"/>
    </xf>
    <xf numFmtId="0" fontId="2" fillId="33" borderId="10" xfId="49" applyFont="1" applyFill="1" applyBorder="1" applyAlignment="1">
      <alignment horizontal="center" vertical="center" wrapText="1"/>
      <protection/>
    </xf>
    <xf numFmtId="0" fontId="2" fillId="33" borderId="0" xfId="49" applyFont="1" applyFill="1" applyBorder="1" applyAlignment="1">
      <alignment horizontal="left" vertical="center"/>
      <protection/>
    </xf>
    <xf numFmtId="0" fontId="1" fillId="33" borderId="0" xfId="0" applyFont="1" applyFill="1" applyAlignment="1">
      <alignment horizontal="left" vertical="center"/>
    </xf>
    <xf numFmtId="0" fontId="1" fillId="33" borderId="0" xfId="49" applyFont="1" applyFill="1" applyBorder="1" applyAlignment="1">
      <alignment horizontal="left" vertical="center"/>
      <protection/>
    </xf>
    <xf numFmtId="49" fontId="1" fillId="33" borderId="0" xfId="49" applyNumberFormat="1" applyFont="1" applyFill="1" applyBorder="1" applyAlignment="1">
      <alignment horizontal="left" vertical="center"/>
      <protection/>
    </xf>
    <xf numFmtId="0" fontId="1" fillId="33" borderId="0" xfId="0" applyFont="1" applyFill="1" applyBorder="1" applyAlignment="1">
      <alignment horizontal="left" vertical="center"/>
    </xf>
    <xf numFmtId="4" fontId="1" fillId="33" borderId="0" xfId="0" applyNumberFormat="1" applyFont="1" applyFill="1" applyBorder="1" applyAlignment="1">
      <alignment horizontal="left" vertical="center"/>
    </xf>
    <xf numFmtId="0" fontId="2" fillId="33" borderId="0" xfId="49" applyFont="1" applyFill="1" applyBorder="1" applyAlignment="1">
      <alignment horizontal="center" vertical="center"/>
      <protection/>
    </xf>
    <xf numFmtId="0" fontId="2" fillId="33" borderId="0" xfId="49" applyFont="1" applyFill="1" applyAlignment="1">
      <alignment horizontal="left" vertical="center"/>
      <protection/>
    </xf>
    <xf numFmtId="20" fontId="1" fillId="33" borderId="0" xfId="49" applyNumberFormat="1" applyFont="1" applyFill="1" applyBorder="1" applyAlignment="1">
      <alignment horizontal="left" vertical="center"/>
      <protection/>
    </xf>
    <xf numFmtId="0" fontId="1" fillId="33" borderId="0" xfId="49" applyFont="1" applyFill="1" applyAlignment="1">
      <alignment horizontal="left" vertical="center"/>
      <protection/>
    </xf>
    <xf numFmtId="49" fontId="1" fillId="33" borderId="0" xfId="49" applyNumberFormat="1" applyFont="1" applyFill="1" applyAlignment="1">
      <alignment horizontal="left" vertical="center"/>
      <protection/>
    </xf>
    <xf numFmtId="4" fontId="1" fillId="33" borderId="0" xfId="0" applyNumberFormat="1" applyFont="1" applyFill="1" applyAlignment="1">
      <alignment horizontal="left" vertical="center"/>
    </xf>
    <xf numFmtId="0" fontId="2" fillId="33" borderId="0" xfId="0" applyFont="1" applyFill="1" applyBorder="1" applyAlignment="1">
      <alignment horizontal="left" vertical="center"/>
    </xf>
    <xf numFmtId="49" fontId="1" fillId="33" borderId="0" xfId="0" applyNumberFormat="1" applyFont="1" applyFill="1" applyAlignment="1">
      <alignment horizontal="left" vertical="center"/>
    </xf>
    <xf numFmtId="0" fontId="2" fillId="33" borderId="0" xfId="0" applyFont="1" applyFill="1" applyAlignment="1">
      <alignment horizontal="left" vertical="center"/>
    </xf>
    <xf numFmtId="0" fontId="0" fillId="33" borderId="0" xfId="0" applyFill="1" applyAlignment="1">
      <alignment/>
    </xf>
    <xf numFmtId="0" fontId="1" fillId="0" borderId="10" xfId="0" applyFont="1" applyBorder="1" applyAlignment="1">
      <alignment horizontal="center" vertical="center" wrapText="1"/>
    </xf>
    <xf numFmtId="4" fontId="1" fillId="0" borderId="10" xfId="0" applyNumberFormat="1" applyFont="1" applyBorder="1" applyAlignment="1">
      <alignment horizontal="center" vertical="center"/>
    </xf>
    <xf numFmtId="4" fontId="1" fillId="33" borderId="10" xfId="0" applyNumberFormat="1" applyFont="1" applyFill="1" applyBorder="1" applyAlignment="1">
      <alignment horizontal="center" vertical="center"/>
    </xf>
    <xf numFmtId="0" fontId="0" fillId="0" borderId="0" xfId="0" applyFont="1" applyAlignment="1">
      <alignment/>
    </xf>
    <xf numFmtId="49" fontId="1" fillId="33" borderId="10" xfId="0" applyNumberFormat="1" applyFont="1" applyFill="1" applyBorder="1" applyAlignment="1">
      <alignment horizontal="center" vertical="center"/>
    </xf>
    <xf numFmtId="0" fontId="7" fillId="33" borderId="0" xfId="0" applyFont="1" applyFill="1" applyAlignment="1">
      <alignment horizontal="center" vertical="center"/>
    </xf>
    <xf numFmtId="0" fontId="1" fillId="33" borderId="10" xfId="0" applyFont="1" applyFill="1" applyBorder="1" applyAlignment="1">
      <alignment horizontal="center" vertical="center" wrapText="1"/>
    </xf>
    <xf numFmtId="4" fontId="1" fillId="33" borderId="10" xfId="0" applyNumberFormat="1" applyFont="1" applyFill="1" applyBorder="1" applyAlignment="1">
      <alignment horizontal="center" vertical="center" wrapText="1"/>
    </xf>
    <xf numFmtId="193" fontId="1" fillId="33" borderId="10" xfId="0" applyNumberFormat="1" applyFont="1" applyFill="1" applyBorder="1" applyAlignment="1">
      <alignment horizontal="center" vertical="center" wrapText="1"/>
    </xf>
    <xf numFmtId="4" fontId="1" fillId="33" borderId="10" xfId="0" applyNumberFormat="1" applyFont="1" applyFill="1" applyBorder="1" applyAlignment="1" applyProtection="1">
      <alignment horizontal="center" vertical="center" wrapText="1"/>
      <protection/>
    </xf>
    <xf numFmtId="2" fontId="1" fillId="33" borderId="10" xfId="0" applyNumberFormat="1" applyFont="1" applyFill="1" applyBorder="1" applyAlignment="1" applyProtection="1">
      <alignment horizontal="center" vertical="center" wrapText="1"/>
      <protection/>
    </xf>
    <xf numFmtId="4" fontId="1" fillId="33" borderId="10" xfId="49" applyNumberFormat="1" applyFont="1" applyFill="1" applyBorder="1" applyAlignment="1">
      <alignment horizontal="center" vertical="center"/>
      <protection/>
    </xf>
    <xf numFmtId="0" fontId="1" fillId="33" borderId="0" xfId="49" applyFont="1" applyFill="1" applyAlignment="1">
      <alignment horizontal="center" vertical="center"/>
      <protection/>
    </xf>
    <xf numFmtId="0" fontId="1" fillId="33" borderId="0" xfId="49" applyFont="1" applyFill="1" applyBorder="1" applyAlignment="1">
      <alignment horizontal="left" vertical="center"/>
      <protection/>
    </xf>
    <xf numFmtId="0" fontId="1" fillId="33" borderId="0" xfId="0" applyFont="1" applyFill="1" applyAlignment="1">
      <alignment horizontal="left" vertical="center"/>
    </xf>
    <xf numFmtId="0" fontId="2" fillId="33" borderId="0" xfId="49" applyFont="1" applyFill="1" applyBorder="1" applyAlignment="1">
      <alignment horizontal="left" vertical="center" wrapText="1"/>
      <protection/>
    </xf>
    <xf numFmtId="185" fontId="2" fillId="33" borderId="0" xfId="0" applyNumberFormat="1" applyFont="1" applyFill="1" applyAlignment="1">
      <alignment horizontal="center" vertical="center"/>
    </xf>
    <xf numFmtId="0" fontId="2" fillId="33" borderId="0" xfId="49" applyFont="1" applyFill="1" applyBorder="1" applyAlignment="1">
      <alignment horizontal="left" vertical="top"/>
      <protection/>
    </xf>
    <xf numFmtId="4" fontId="52" fillId="33" borderId="11" xfId="0" applyNumberFormat="1" applyFont="1" applyFill="1" applyBorder="1" applyAlignment="1">
      <alignment horizontal="center" vertical="center"/>
    </xf>
    <xf numFmtId="0" fontId="6" fillId="33" borderId="10" xfId="0" applyFont="1" applyFill="1" applyBorder="1" applyAlignment="1">
      <alignment horizontal="center" vertical="center"/>
    </xf>
    <xf numFmtId="185" fontId="2" fillId="33" borderId="12" xfId="49" applyNumberFormat="1" applyFont="1" applyFill="1" applyBorder="1" applyAlignment="1">
      <alignment horizontal="center" vertical="center" wrapText="1"/>
      <protection/>
    </xf>
    <xf numFmtId="185" fontId="2" fillId="33" borderId="12" xfId="0" applyNumberFormat="1" applyFont="1" applyFill="1" applyBorder="1" applyAlignment="1">
      <alignment horizontal="center" vertical="center"/>
    </xf>
    <xf numFmtId="0" fontId="1" fillId="33" borderId="11" xfId="0" applyNumberFormat="1" applyFont="1" applyFill="1" applyBorder="1" applyAlignment="1" applyProtection="1">
      <alignment horizontal="center" vertical="center" wrapText="1"/>
      <protection/>
    </xf>
    <xf numFmtId="191" fontId="1" fillId="33" borderId="11" xfId="0" applyNumberFormat="1" applyFont="1" applyFill="1" applyBorder="1" applyAlignment="1">
      <alignment horizontal="center" vertical="center"/>
    </xf>
    <xf numFmtId="4" fontId="1" fillId="33" borderId="11" xfId="49" applyNumberFormat="1" applyFont="1" applyFill="1" applyBorder="1" applyAlignment="1">
      <alignment horizontal="center" vertical="center" wrapText="1"/>
      <protection/>
    </xf>
    <xf numFmtId="4" fontId="2" fillId="33" borderId="11" xfId="49" applyNumberFormat="1" applyFont="1" applyFill="1" applyBorder="1" applyAlignment="1">
      <alignment horizontal="center" vertical="center" wrapText="1"/>
      <protection/>
    </xf>
    <xf numFmtId="185" fontId="2" fillId="33" borderId="12" xfId="49" applyNumberFormat="1" applyFont="1" applyFill="1" applyBorder="1" applyAlignment="1">
      <alignment horizontal="center" vertical="center"/>
      <protection/>
    </xf>
    <xf numFmtId="4" fontId="1" fillId="33" borderId="10" xfId="0" applyNumberFormat="1" applyFont="1" applyFill="1" applyBorder="1" applyAlignment="1">
      <alignment horizontal="center"/>
    </xf>
    <xf numFmtId="4" fontId="1" fillId="33" borderId="11" xfId="0" applyNumberFormat="1" applyFont="1" applyFill="1" applyBorder="1" applyAlignment="1">
      <alignment horizontal="center" vertical="center"/>
    </xf>
    <xf numFmtId="0" fontId="1" fillId="33" borderId="0" xfId="0" applyFont="1" applyFill="1" applyBorder="1" applyAlignment="1">
      <alignment horizontal="center" vertical="center"/>
    </xf>
    <xf numFmtId="0" fontId="52" fillId="33" borderId="0" xfId="0" applyFont="1" applyFill="1" applyBorder="1" applyAlignment="1">
      <alignment horizontal="center" vertical="center"/>
    </xf>
    <xf numFmtId="4" fontId="52" fillId="33" borderId="0" xfId="0" applyNumberFormat="1" applyFont="1" applyFill="1" applyBorder="1" applyAlignment="1">
      <alignment horizontal="center" vertical="center"/>
    </xf>
    <xf numFmtId="4" fontId="1" fillId="33" borderId="0" xfId="0" applyNumberFormat="1" applyFont="1" applyFill="1" applyBorder="1" applyAlignment="1">
      <alignment horizontal="center" vertical="center"/>
    </xf>
    <xf numFmtId="4" fontId="2" fillId="33" borderId="0" xfId="49" applyNumberFormat="1" applyFont="1" applyFill="1" applyBorder="1" applyAlignment="1">
      <alignment horizontal="center" vertical="center" wrapText="1"/>
      <protection/>
    </xf>
    <xf numFmtId="0" fontId="2" fillId="33" borderId="13" xfId="49" applyFont="1" applyFill="1" applyBorder="1" applyAlignment="1">
      <alignment horizontal="center" vertical="center"/>
      <protection/>
    </xf>
    <xf numFmtId="185" fontId="2" fillId="33" borderId="0" xfId="49" applyNumberFormat="1" applyFont="1" applyFill="1" applyBorder="1" applyAlignment="1">
      <alignment horizontal="center" vertical="center"/>
      <protection/>
    </xf>
    <xf numFmtId="0" fontId="1" fillId="33" borderId="11" xfId="49" applyFont="1" applyFill="1" applyBorder="1" applyAlignment="1">
      <alignment horizontal="center" vertical="center" wrapText="1"/>
      <protection/>
    </xf>
    <xf numFmtId="185" fontId="2" fillId="33" borderId="14" xfId="49" applyNumberFormat="1" applyFont="1" applyFill="1" applyBorder="1" applyAlignment="1">
      <alignment horizontal="center" vertical="center" wrapText="1"/>
      <protection/>
    </xf>
    <xf numFmtId="185" fontId="2" fillId="33" borderId="15" xfId="49" applyNumberFormat="1" applyFont="1" applyFill="1" applyBorder="1" applyAlignment="1">
      <alignment horizontal="center" vertical="center"/>
      <protection/>
    </xf>
    <xf numFmtId="185" fontId="2" fillId="33" borderId="16" xfId="49" applyNumberFormat="1" applyFont="1" applyFill="1" applyBorder="1" applyAlignment="1">
      <alignment horizontal="center" vertical="center"/>
      <protection/>
    </xf>
    <xf numFmtId="4" fontId="1" fillId="33" borderId="10" xfId="49" applyNumberFormat="1" applyFont="1" applyFill="1" applyBorder="1" applyAlignment="1">
      <alignment horizontal="center" vertical="center" wrapText="1" shrinkToFit="1"/>
      <protection/>
    </xf>
    <xf numFmtId="0" fontId="52" fillId="0" borderId="0" xfId="0" applyFont="1" applyAlignment="1">
      <alignment/>
    </xf>
    <xf numFmtId="0" fontId="2" fillId="33" borderId="0" xfId="0" applyFont="1" applyFill="1" applyAlignment="1">
      <alignment horizontal="center" vertical="center"/>
    </xf>
    <xf numFmtId="4" fontId="2" fillId="33" borderId="0" xfId="0" applyNumberFormat="1" applyFont="1" applyFill="1" applyBorder="1" applyAlignment="1">
      <alignment horizontal="center" vertical="center"/>
    </xf>
    <xf numFmtId="0" fontId="1" fillId="0" borderId="11" xfId="0" applyFont="1" applyBorder="1" applyAlignment="1">
      <alignment horizontal="center" vertical="center"/>
    </xf>
    <xf numFmtId="185" fontId="2" fillId="33" borderId="14" xfId="49" applyNumberFormat="1" applyFont="1" applyFill="1" applyBorder="1" applyAlignment="1">
      <alignment horizontal="center" vertical="center"/>
      <protection/>
    </xf>
    <xf numFmtId="0" fontId="2" fillId="33" borderId="10" xfId="49" applyFont="1" applyFill="1" applyBorder="1" applyAlignment="1">
      <alignment horizontal="center" vertical="center"/>
      <protection/>
    </xf>
    <xf numFmtId="4" fontId="54" fillId="0" borderId="10" xfId="0" applyNumberFormat="1" applyFont="1" applyBorder="1" applyAlignment="1">
      <alignment horizontal="center" vertical="center"/>
    </xf>
    <xf numFmtId="0" fontId="2" fillId="33" borderId="17" xfId="49" applyFont="1" applyFill="1" applyBorder="1" applyAlignment="1">
      <alignment horizontal="center" vertical="center"/>
      <protection/>
    </xf>
    <xf numFmtId="0" fontId="2" fillId="33" borderId="10" xfId="49" applyFont="1" applyFill="1" applyBorder="1" applyAlignment="1">
      <alignment horizontal="center" vertical="center"/>
      <protection/>
    </xf>
    <xf numFmtId="0" fontId="2" fillId="33" borderId="18" xfId="49" applyFont="1" applyFill="1" applyBorder="1" applyAlignment="1">
      <alignment horizontal="center" vertical="center"/>
      <protection/>
    </xf>
    <xf numFmtId="0" fontId="2" fillId="33" borderId="19" xfId="49" applyFont="1" applyFill="1" applyBorder="1" applyAlignment="1">
      <alignment horizontal="center" vertical="center"/>
      <protection/>
    </xf>
    <xf numFmtId="0" fontId="2" fillId="33" borderId="19" xfId="0" applyFont="1" applyFill="1" applyBorder="1" applyAlignment="1">
      <alignment horizontal="center" vertical="center"/>
    </xf>
    <xf numFmtId="4" fontId="2" fillId="33" borderId="19" xfId="49" applyNumberFormat="1" applyFont="1" applyFill="1" applyBorder="1" applyAlignment="1">
      <alignment horizontal="center" vertical="center" wrapText="1"/>
      <protection/>
    </xf>
    <xf numFmtId="191" fontId="52" fillId="0" borderId="10" xfId="0" applyNumberFormat="1" applyFont="1" applyBorder="1" applyAlignment="1">
      <alignment horizontal="center" vertical="center"/>
    </xf>
    <xf numFmtId="191" fontId="52" fillId="0" borderId="11" xfId="0" applyNumberFormat="1" applyFont="1" applyBorder="1" applyAlignment="1">
      <alignment horizontal="center" vertical="center"/>
    </xf>
    <xf numFmtId="0" fontId="2" fillId="33" borderId="10" xfId="49" applyNumberFormat="1" applyFont="1" applyFill="1" applyBorder="1" applyAlignment="1">
      <alignment horizontal="center" vertical="center" wrapText="1"/>
      <protection/>
    </xf>
    <xf numFmtId="0" fontId="2" fillId="33" borderId="10" xfId="0" applyNumberFormat="1" applyFont="1" applyFill="1" applyBorder="1" applyAlignment="1">
      <alignment horizontal="center" vertical="center"/>
    </xf>
    <xf numFmtId="0" fontId="2" fillId="33" borderId="10" xfId="49" applyNumberFormat="1" applyFont="1" applyFill="1" applyBorder="1" applyAlignment="1">
      <alignment horizontal="center" vertical="center"/>
      <protection/>
    </xf>
    <xf numFmtId="0" fontId="2" fillId="33" borderId="11" xfId="49" applyNumberFormat="1" applyFont="1" applyFill="1" applyBorder="1" applyAlignment="1">
      <alignment horizontal="center" vertical="center"/>
      <protection/>
    </xf>
    <xf numFmtId="0" fontId="2" fillId="33" borderId="0" xfId="0" applyNumberFormat="1" applyFont="1" applyFill="1" applyBorder="1" applyAlignment="1">
      <alignment horizontal="center" vertical="center"/>
    </xf>
    <xf numFmtId="0" fontId="2" fillId="33" borderId="0" xfId="0" applyNumberFormat="1" applyFont="1" applyFill="1" applyAlignment="1">
      <alignment horizontal="left" vertical="center"/>
    </xf>
    <xf numFmtId="0" fontId="2" fillId="33" borderId="0" xfId="49" applyNumberFormat="1" applyFont="1" applyFill="1" applyBorder="1" applyAlignment="1">
      <alignment horizontal="left" vertical="center"/>
      <protection/>
    </xf>
    <xf numFmtId="0" fontId="2" fillId="33" borderId="0" xfId="0" applyNumberFormat="1" applyFont="1" applyFill="1" applyBorder="1" applyAlignment="1">
      <alignment horizontal="left" vertical="center"/>
    </xf>
    <xf numFmtId="0" fontId="54" fillId="33" borderId="0" xfId="0" applyNumberFormat="1" applyFont="1" applyFill="1" applyAlignment="1">
      <alignment horizontal="center" vertical="center"/>
    </xf>
    <xf numFmtId="49" fontId="2" fillId="33" borderId="10" xfId="0" applyNumberFormat="1" applyFont="1" applyFill="1" applyBorder="1" applyAlignment="1">
      <alignment horizontal="center" vertical="center"/>
    </xf>
    <xf numFmtId="49" fontId="2" fillId="33" borderId="11" xfId="0" applyNumberFormat="1" applyFont="1" applyFill="1" applyBorder="1" applyAlignment="1">
      <alignment horizontal="center" vertical="center"/>
    </xf>
    <xf numFmtId="49" fontId="2" fillId="33" borderId="11" xfId="49" applyNumberFormat="1" applyFont="1" applyFill="1" applyBorder="1" applyAlignment="1">
      <alignment horizontal="center" vertical="center" wrapText="1"/>
      <protection/>
    </xf>
    <xf numFmtId="0" fontId="1" fillId="33" borderId="0" xfId="49" applyFont="1" applyFill="1" applyBorder="1" applyAlignment="1">
      <alignment horizontal="left" vertical="center" wrapText="1"/>
      <protection/>
    </xf>
    <xf numFmtId="0" fontId="2" fillId="33" borderId="0" xfId="49" applyFont="1" applyFill="1" applyBorder="1" applyAlignment="1">
      <alignment horizontal="left" vertical="center" wrapText="1"/>
      <protection/>
    </xf>
    <xf numFmtId="0" fontId="54" fillId="33" borderId="0" xfId="0" applyFont="1" applyFill="1" applyBorder="1" applyAlignment="1">
      <alignment horizontal="justify" vertical="justify" wrapText="1"/>
    </xf>
    <xf numFmtId="0" fontId="1" fillId="0" borderId="0" xfId="0" applyNumberFormat="1" applyFont="1" applyFill="1" applyBorder="1" applyAlignment="1">
      <alignment horizontal="left" vertical="center" wrapText="1"/>
    </xf>
    <xf numFmtId="0" fontId="54" fillId="33" borderId="0" xfId="0" applyFont="1" applyFill="1" applyBorder="1" applyAlignment="1">
      <alignment horizontal="left" vertical="center"/>
    </xf>
    <xf numFmtId="0" fontId="3" fillId="33" borderId="18"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2" fillId="33" borderId="17" xfId="49" applyFont="1" applyFill="1" applyBorder="1" applyAlignment="1">
      <alignment horizontal="center" vertical="center"/>
      <protection/>
    </xf>
    <xf numFmtId="0" fontId="2" fillId="33" borderId="10" xfId="49" applyFont="1" applyFill="1" applyBorder="1" applyAlignment="1">
      <alignment horizontal="center" vertical="center"/>
      <protection/>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8" xfId="49" applyFont="1" applyFill="1" applyBorder="1" applyAlignment="1">
      <alignment horizontal="center" vertical="center"/>
      <protection/>
    </xf>
    <xf numFmtId="0" fontId="2" fillId="33" borderId="19" xfId="49" applyFont="1" applyFill="1" applyBorder="1" applyAlignment="1">
      <alignment horizontal="center" vertical="center"/>
      <protection/>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4" fontId="54" fillId="0" borderId="11" xfId="0" applyNumberFormat="1" applyFont="1" applyBorder="1" applyAlignment="1">
      <alignment horizontal="center" vertical="center"/>
    </xf>
    <xf numFmtId="0" fontId="7" fillId="33" borderId="10" xfId="0" applyFont="1" applyFill="1" applyBorder="1" applyAlignment="1">
      <alignment horizontal="center" vertical="center" wrapText="1"/>
    </xf>
    <xf numFmtId="0" fontId="31" fillId="33" borderId="10" xfId="0" applyFont="1" applyFill="1" applyBorder="1" applyAlignment="1">
      <alignment horizontal="center" vertical="center" wrapText="1"/>
    </xf>
    <xf numFmtId="0" fontId="1" fillId="33" borderId="0" xfId="49" applyFont="1" applyFill="1" applyBorder="1" applyAlignment="1">
      <alignment vertical="center" wrapText="1"/>
      <protection/>
    </xf>
    <xf numFmtId="0" fontId="1" fillId="0" borderId="0" xfId="0" applyNumberFormat="1" applyFont="1" applyFill="1" applyBorder="1" applyAlignment="1">
      <alignment horizontal="left" wrapText="1"/>
    </xf>
    <xf numFmtId="0" fontId="2" fillId="33" borderId="21" xfId="49" applyFont="1" applyFill="1" applyBorder="1" applyAlignment="1">
      <alignment horizontal="center" vertical="center"/>
      <protection/>
    </xf>
    <xf numFmtId="0" fontId="2" fillId="33" borderId="22" xfId="49" applyFont="1" applyFill="1" applyBorder="1" applyAlignment="1">
      <alignment horizontal="center" vertical="center"/>
      <protection/>
    </xf>
    <xf numFmtId="4" fontId="2" fillId="33" borderId="22" xfId="49" applyNumberFormat="1" applyFont="1" applyFill="1" applyBorder="1" applyAlignment="1">
      <alignment horizontal="center" vertical="center" wrapText="1"/>
      <protection/>
    </xf>
    <xf numFmtId="4" fontId="2" fillId="33" borderId="23" xfId="49" applyNumberFormat="1" applyFont="1" applyFill="1" applyBorder="1" applyAlignment="1">
      <alignment horizontal="center" vertical="center" wrapText="1"/>
      <protection/>
    </xf>
    <xf numFmtId="0" fontId="2" fillId="0" borderId="19" xfId="0" applyFont="1" applyBorder="1" applyAlignment="1">
      <alignment horizontal="center" vertical="center" wrapText="1"/>
    </xf>
    <xf numFmtId="4" fontId="2" fillId="0" borderId="19" xfId="0" applyNumberFormat="1" applyFont="1" applyBorder="1" applyAlignment="1">
      <alignment horizontal="center" vertical="center"/>
    </xf>
    <xf numFmtId="0" fontId="2" fillId="33" borderId="19" xfId="49" applyNumberFormat="1" applyFont="1" applyFill="1" applyBorder="1" applyAlignment="1">
      <alignment horizontal="center" vertical="center" wrapText="1"/>
      <protection/>
    </xf>
    <xf numFmtId="185" fontId="2" fillId="33" borderId="20" xfId="49" applyNumberFormat="1" applyFont="1" applyFill="1" applyBorder="1" applyAlignment="1">
      <alignment horizontal="center" vertical="center"/>
      <protection/>
    </xf>
    <xf numFmtId="14" fontId="2" fillId="33" borderId="10" xfId="49" applyNumberFormat="1" applyFont="1" applyFill="1" applyBorder="1" applyAlignment="1">
      <alignment horizontal="center" vertical="center"/>
      <protection/>
    </xf>
    <xf numFmtId="14" fontId="2" fillId="33" borderId="10" xfId="0" applyNumberFormat="1" applyFont="1" applyFill="1" applyBorder="1" applyAlignment="1">
      <alignment horizontal="center" vertic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_Sayfa1"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301"/>
  <sheetViews>
    <sheetView tabSelected="1" zoomScale="80" zoomScaleNormal="80" zoomScaleSheetLayoutView="70" workbookViewId="0" topLeftCell="A1">
      <selection activeCell="V272" sqref="V272"/>
    </sheetView>
  </sheetViews>
  <sheetFormatPr defaultColWidth="9.00390625" defaultRowHeight="12.75"/>
  <cols>
    <col min="1" max="1" width="7.125" style="87" bestFit="1" customWidth="1"/>
    <col min="2" max="2" width="16.875" style="2" customWidth="1"/>
    <col min="3" max="3" width="10.25390625" style="2" customWidth="1"/>
    <col min="4" max="4" width="28.125" style="2" bestFit="1" customWidth="1"/>
    <col min="5" max="5" width="27.125" style="2" bestFit="1" customWidth="1"/>
    <col min="6" max="6" width="17.25390625" style="2" bestFit="1" customWidth="1"/>
    <col min="7" max="7" width="18.25390625" style="2" bestFit="1" customWidth="1"/>
    <col min="8" max="8" width="6.875" style="2" bestFit="1" customWidth="1"/>
    <col min="9" max="9" width="10.75390625" style="2" customWidth="1"/>
    <col min="10" max="10" width="21.75390625" style="3" customWidth="1"/>
    <col min="11" max="11" width="16.00390625" style="3" customWidth="1"/>
    <col min="12" max="12" width="43.625" style="2" customWidth="1"/>
    <col min="13" max="13" width="14.25390625" style="3" bestFit="1" customWidth="1"/>
    <col min="14" max="14" width="16.25390625" style="23" bestFit="1" customWidth="1"/>
    <col min="15" max="15" width="14.625" style="109" customWidth="1"/>
    <col min="16" max="16" width="9.125" style="61" customWidth="1"/>
    <col min="17" max="16384" width="9.125" style="1" customWidth="1"/>
  </cols>
  <sheetData>
    <row r="1" spans="1:16" ht="78" customHeight="1">
      <c r="A1" s="118" t="s">
        <v>40</v>
      </c>
      <c r="B1" s="119"/>
      <c r="C1" s="119"/>
      <c r="D1" s="119"/>
      <c r="E1" s="119"/>
      <c r="F1" s="119"/>
      <c r="G1" s="119"/>
      <c r="H1" s="119"/>
      <c r="I1" s="119"/>
      <c r="J1" s="119"/>
      <c r="K1" s="119"/>
      <c r="L1" s="119"/>
      <c r="M1" s="119"/>
      <c r="N1" s="119"/>
      <c r="O1" s="119"/>
      <c r="P1" s="120"/>
    </row>
    <row r="2" spans="1:16" ht="26.25" customHeight="1">
      <c r="A2" s="121" t="s">
        <v>216</v>
      </c>
      <c r="B2" s="122"/>
      <c r="C2" s="122"/>
      <c r="D2" s="122"/>
      <c r="E2" s="122"/>
      <c r="F2" s="122"/>
      <c r="G2" s="122"/>
      <c r="H2" s="122"/>
      <c r="I2" s="122"/>
      <c r="J2" s="122"/>
      <c r="K2" s="122"/>
      <c r="L2" s="122"/>
      <c r="M2" s="123" t="s">
        <v>6</v>
      </c>
      <c r="N2" s="123"/>
      <c r="O2" s="123"/>
      <c r="P2" s="124"/>
    </row>
    <row r="3" spans="1:16" ht="60" customHeight="1">
      <c r="A3" s="93" t="s">
        <v>7</v>
      </c>
      <c r="B3" s="91" t="s">
        <v>8</v>
      </c>
      <c r="C3" s="91" t="s">
        <v>0</v>
      </c>
      <c r="D3" s="91" t="s">
        <v>9</v>
      </c>
      <c r="E3" s="7" t="s">
        <v>2</v>
      </c>
      <c r="F3" s="91" t="s">
        <v>1</v>
      </c>
      <c r="G3" s="16" t="s">
        <v>3</v>
      </c>
      <c r="H3" s="91" t="s">
        <v>4</v>
      </c>
      <c r="I3" s="91" t="s">
        <v>5</v>
      </c>
      <c r="J3" s="9" t="s">
        <v>10</v>
      </c>
      <c r="K3" s="9" t="s">
        <v>121</v>
      </c>
      <c r="L3" s="28" t="s">
        <v>122</v>
      </c>
      <c r="M3" s="9" t="s">
        <v>123</v>
      </c>
      <c r="N3" s="9" t="s">
        <v>17</v>
      </c>
      <c r="O3" s="101" t="s">
        <v>16</v>
      </c>
      <c r="P3" s="65" t="s">
        <v>14</v>
      </c>
    </row>
    <row r="4" spans="1:16" ht="22.5" customHeight="1">
      <c r="A4" s="93">
        <v>1</v>
      </c>
      <c r="B4" s="25">
        <v>42120110265</v>
      </c>
      <c r="C4" s="25" t="s">
        <v>38</v>
      </c>
      <c r="D4" s="25" t="s">
        <v>111</v>
      </c>
      <c r="E4" s="25" t="s">
        <v>42</v>
      </c>
      <c r="F4" s="25" t="s">
        <v>39</v>
      </c>
      <c r="G4" s="24"/>
      <c r="H4" s="25">
        <v>345</v>
      </c>
      <c r="I4" s="25">
        <v>2</v>
      </c>
      <c r="J4" s="24">
        <v>2705.1</v>
      </c>
      <c r="K4" s="11" t="s">
        <v>124</v>
      </c>
      <c r="L4" s="6" t="s">
        <v>126</v>
      </c>
      <c r="M4" s="11">
        <v>13000</v>
      </c>
      <c r="N4" s="9">
        <f>M4*30/100</f>
        <v>3900</v>
      </c>
      <c r="O4" s="101" t="s">
        <v>206</v>
      </c>
      <c r="P4" s="65">
        <v>0.375</v>
      </c>
    </row>
    <row r="5" spans="1:16" ht="22.5" customHeight="1">
      <c r="A5" s="93">
        <v>2</v>
      </c>
      <c r="B5" s="25">
        <v>42120110306</v>
      </c>
      <c r="C5" s="25" t="s">
        <v>38</v>
      </c>
      <c r="D5" s="25" t="s">
        <v>111</v>
      </c>
      <c r="E5" s="25"/>
      <c r="F5" s="25" t="s">
        <v>46</v>
      </c>
      <c r="G5" s="24" t="s">
        <v>52</v>
      </c>
      <c r="H5" s="25">
        <v>404</v>
      </c>
      <c r="I5" s="25">
        <v>8</v>
      </c>
      <c r="J5" s="24">
        <v>5874.82</v>
      </c>
      <c r="K5" s="11" t="s">
        <v>124</v>
      </c>
      <c r="L5" s="6" t="s">
        <v>125</v>
      </c>
      <c r="M5" s="11">
        <v>1763</v>
      </c>
      <c r="N5" s="9">
        <f aca="true" t="shared" si="0" ref="N5:N68">M5*30/100</f>
        <v>528.9</v>
      </c>
      <c r="O5" s="101" t="s">
        <v>206</v>
      </c>
      <c r="P5" s="65">
        <v>0.3888888888888889</v>
      </c>
    </row>
    <row r="6" spans="1:16" ht="22.5" customHeight="1">
      <c r="A6" s="93">
        <v>3</v>
      </c>
      <c r="B6" s="25">
        <v>42120110308</v>
      </c>
      <c r="C6" s="25" t="s">
        <v>38</v>
      </c>
      <c r="D6" s="25" t="s">
        <v>111</v>
      </c>
      <c r="E6" s="25"/>
      <c r="F6" s="25" t="s">
        <v>46</v>
      </c>
      <c r="G6" s="24" t="s">
        <v>116</v>
      </c>
      <c r="H6" s="25">
        <v>452</v>
      </c>
      <c r="I6" s="25">
        <v>1</v>
      </c>
      <c r="J6" s="24">
        <v>653.19</v>
      </c>
      <c r="K6" s="11" t="s">
        <v>124</v>
      </c>
      <c r="L6" s="6" t="s">
        <v>125</v>
      </c>
      <c r="M6" s="11">
        <v>637</v>
      </c>
      <c r="N6" s="9">
        <f t="shared" si="0"/>
        <v>191.1</v>
      </c>
      <c r="O6" s="101" t="s">
        <v>206</v>
      </c>
      <c r="P6" s="65">
        <v>0.40277777777777773</v>
      </c>
    </row>
    <row r="7" spans="1:16" ht="22.5" customHeight="1">
      <c r="A7" s="93">
        <v>4</v>
      </c>
      <c r="B7" s="25">
        <v>42120110314</v>
      </c>
      <c r="C7" s="25" t="s">
        <v>38</v>
      </c>
      <c r="D7" s="25" t="s">
        <v>111</v>
      </c>
      <c r="E7" s="25"/>
      <c r="F7" s="27" t="s">
        <v>46</v>
      </c>
      <c r="G7" s="27" t="s">
        <v>117</v>
      </c>
      <c r="H7" s="25">
        <v>468</v>
      </c>
      <c r="I7" s="27">
        <v>1</v>
      </c>
      <c r="J7" s="27" t="s">
        <v>112</v>
      </c>
      <c r="K7" s="11" t="s">
        <v>124</v>
      </c>
      <c r="L7" s="6" t="s">
        <v>125</v>
      </c>
      <c r="M7" s="11">
        <v>1191</v>
      </c>
      <c r="N7" s="9">
        <f t="shared" si="0"/>
        <v>357.3</v>
      </c>
      <c r="O7" s="101" t="s">
        <v>206</v>
      </c>
      <c r="P7" s="65">
        <v>0.4166666666666667</v>
      </c>
    </row>
    <row r="8" spans="1:16" ht="22.5" customHeight="1">
      <c r="A8" s="93">
        <v>5</v>
      </c>
      <c r="B8" s="25">
        <v>42120110185</v>
      </c>
      <c r="C8" s="25" t="s">
        <v>38</v>
      </c>
      <c r="D8" s="25" t="s">
        <v>111</v>
      </c>
      <c r="E8" s="25"/>
      <c r="F8" s="27" t="s">
        <v>46</v>
      </c>
      <c r="G8" s="24" t="s">
        <v>65</v>
      </c>
      <c r="H8" s="25">
        <v>475</v>
      </c>
      <c r="I8" s="25">
        <v>9</v>
      </c>
      <c r="J8" s="24" t="s">
        <v>113</v>
      </c>
      <c r="K8" s="11" t="s">
        <v>124</v>
      </c>
      <c r="L8" s="6" t="s">
        <v>125</v>
      </c>
      <c r="M8" s="11">
        <v>4669</v>
      </c>
      <c r="N8" s="9">
        <f t="shared" si="0"/>
        <v>1400.7</v>
      </c>
      <c r="O8" s="101" t="s">
        <v>206</v>
      </c>
      <c r="P8" s="65">
        <v>0.4305555555555556</v>
      </c>
    </row>
    <row r="9" spans="1:16" ht="22.5" customHeight="1">
      <c r="A9" s="93">
        <v>6</v>
      </c>
      <c r="B9" s="25">
        <v>42120110309</v>
      </c>
      <c r="C9" s="25" t="s">
        <v>38</v>
      </c>
      <c r="D9" s="25" t="s">
        <v>111</v>
      </c>
      <c r="E9" s="25"/>
      <c r="F9" s="27" t="s">
        <v>46</v>
      </c>
      <c r="G9" s="24" t="s">
        <v>118</v>
      </c>
      <c r="H9" s="25">
        <v>491</v>
      </c>
      <c r="I9" s="25">
        <v>4</v>
      </c>
      <c r="J9" s="24">
        <v>1152.51</v>
      </c>
      <c r="K9" s="11" t="s">
        <v>124</v>
      </c>
      <c r="L9" s="6" t="s">
        <v>125</v>
      </c>
      <c r="M9" s="11">
        <v>1130</v>
      </c>
      <c r="N9" s="9">
        <f t="shared" si="0"/>
        <v>339</v>
      </c>
      <c r="O9" s="101" t="s">
        <v>206</v>
      </c>
      <c r="P9" s="65">
        <v>0.4444444444444444</v>
      </c>
    </row>
    <row r="10" spans="1:16" ht="22.5" customHeight="1">
      <c r="A10" s="93">
        <v>7</v>
      </c>
      <c r="B10" s="25">
        <v>42120110310</v>
      </c>
      <c r="C10" s="25" t="s">
        <v>38</v>
      </c>
      <c r="D10" s="25" t="s">
        <v>111</v>
      </c>
      <c r="E10" s="25"/>
      <c r="F10" s="27" t="s">
        <v>46</v>
      </c>
      <c r="G10" s="24" t="s">
        <v>119</v>
      </c>
      <c r="H10" s="25">
        <v>492</v>
      </c>
      <c r="I10" s="25">
        <v>12</v>
      </c>
      <c r="J10" s="24" t="s">
        <v>114</v>
      </c>
      <c r="K10" s="11" t="s">
        <v>124</v>
      </c>
      <c r="L10" s="6" t="s">
        <v>125</v>
      </c>
      <c r="M10" s="11">
        <v>1160</v>
      </c>
      <c r="N10" s="9">
        <f t="shared" si="0"/>
        <v>348</v>
      </c>
      <c r="O10" s="101" t="s">
        <v>206</v>
      </c>
      <c r="P10" s="65">
        <v>0.4583333333333333</v>
      </c>
    </row>
    <row r="11" spans="1:16" ht="22.5" customHeight="1">
      <c r="A11" s="93">
        <v>8</v>
      </c>
      <c r="B11" s="25">
        <v>42120110312</v>
      </c>
      <c r="C11" s="25" t="s">
        <v>38</v>
      </c>
      <c r="D11" s="25" t="s">
        <v>111</v>
      </c>
      <c r="E11" s="25"/>
      <c r="F11" s="27" t="s">
        <v>46</v>
      </c>
      <c r="G11" s="24" t="s">
        <v>120</v>
      </c>
      <c r="H11" s="25">
        <v>513</v>
      </c>
      <c r="I11" s="25">
        <v>4</v>
      </c>
      <c r="J11" s="24">
        <v>2389.7</v>
      </c>
      <c r="K11" s="11" t="s">
        <v>124</v>
      </c>
      <c r="L11" s="6" t="s">
        <v>125</v>
      </c>
      <c r="M11" s="11">
        <v>720</v>
      </c>
      <c r="N11" s="9">
        <f t="shared" si="0"/>
        <v>216</v>
      </c>
      <c r="O11" s="101" t="s">
        <v>206</v>
      </c>
      <c r="P11" s="65">
        <v>0.47222222222222227</v>
      </c>
    </row>
    <row r="12" spans="1:16" ht="22.5" customHeight="1">
      <c r="A12" s="93">
        <v>9</v>
      </c>
      <c r="B12" s="25">
        <v>42120110313</v>
      </c>
      <c r="C12" s="25" t="s">
        <v>38</v>
      </c>
      <c r="D12" s="25" t="s">
        <v>111</v>
      </c>
      <c r="E12" s="25"/>
      <c r="F12" s="27" t="s">
        <v>46</v>
      </c>
      <c r="G12" s="24" t="s">
        <v>117</v>
      </c>
      <c r="H12" s="25">
        <v>517</v>
      </c>
      <c r="I12" s="25">
        <v>1</v>
      </c>
      <c r="J12" s="24" t="s">
        <v>115</v>
      </c>
      <c r="K12" s="11" t="s">
        <v>124</v>
      </c>
      <c r="L12" s="6" t="s">
        <v>125</v>
      </c>
      <c r="M12" s="11">
        <v>720</v>
      </c>
      <c r="N12" s="9">
        <f t="shared" si="0"/>
        <v>216</v>
      </c>
      <c r="O12" s="101" t="s">
        <v>206</v>
      </c>
      <c r="P12" s="65">
        <v>0.4861111111111111</v>
      </c>
    </row>
    <row r="13" spans="1:16" ht="22.5" customHeight="1">
      <c r="A13" s="93">
        <v>10</v>
      </c>
      <c r="B13" s="25">
        <v>42120104218</v>
      </c>
      <c r="C13" s="6" t="s">
        <v>38</v>
      </c>
      <c r="D13" s="6" t="s">
        <v>70</v>
      </c>
      <c r="E13" s="10"/>
      <c r="F13" s="6" t="s">
        <v>46</v>
      </c>
      <c r="G13" s="8" t="s">
        <v>71</v>
      </c>
      <c r="H13" s="25">
        <v>380</v>
      </c>
      <c r="I13" s="25">
        <v>3</v>
      </c>
      <c r="J13" s="11">
        <v>8184</v>
      </c>
      <c r="K13" s="11" t="s">
        <v>124</v>
      </c>
      <c r="L13" s="6" t="s">
        <v>125</v>
      </c>
      <c r="M13" s="11">
        <v>2947</v>
      </c>
      <c r="N13" s="9">
        <f t="shared" si="0"/>
        <v>884.1</v>
      </c>
      <c r="O13" s="101" t="s">
        <v>206</v>
      </c>
      <c r="P13" s="65">
        <v>0.5</v>
      </c>
    </row>
    <row r="14" spans="1:16" ht="22.5" customHeight="1">
      <c r="A14" s="93">
        <v>11</v>
      </c>
      <c r="B14" s="25">
        <v>42120105123</v>
      </c>
      <c r="C14" s="6" t="s">
        <v>38</v>
      </c>
      <c r="D14" s="6" t="s">
        <v>70</v>
      </c>
      <c r="E14" s="10"/>
      <c r="F14" s="6" t="s">
        <v>46</v>
      </c>
      <c r="G14" s="8" t="s">
        <v>72</v>
      </c>
      <c r="H14" s="25">
        <v>429</v>
      </c>
      <c r="I14" s="25">
        <v>2</v>
      </c>
      <c r="J14" s="11">
        <v>20558</v>
      </c>
      <c r="K14" s="11" t="s">
        <v>124</v>
      </c>
      <c r="L14" s="6" t="s">
        <v>125</v>
      </c>
      <c r="M14" s="11">
        <v>8326</v>
      </c>
      <c r="N14" s="9">
        <f t="shared" si="0"/>
        <v>2497.8</v>
      </c>
      <c r="O14" s="101" t="s">
        <v>207</v>
      </c>
      <c r="P14" s="65">
        <v>0.375</v>
      </c>
    </row>
    <row r="15" spans="1:16" ht="22.5" customHeight="1">
      <c r="A15" s="93">
        <v>12</v>
      </c>
      <c r="B15" s="25">
        <v>42120110413</v>
      </c>
      <c r="C15" s="6" t="s">
        <v>38</v>
      </c>
      <c r="D15" s="6" t="s">
        <v>70</v>
      </c>
      <c r="E15" s="10"/>
      <c r="F15" s="6" t="s">
        <v>46</v>
      </c>
      <c r="G15" s="8" t="s">
        <v>73</v>
      </c>
      <c r="H15" s="25">
        <v>514</v>
      </c>
      <c r="I15" s="25">
        <v>4</v>
      </c>
      <c r="J15" s="11">
        <v>1409.21</v>
      </c>
      <c r="K15" s="11" t="s">
        <v>124</v>
      </c>
      <c r="L15" s="6" t="s">
        <v>125</v>
      </c>
      <c r="M15" s="11">
        <v>571</v>
      </c>
      <c r="N15" s="9">
        <f t="shared" si="0"/>
        <v>171.3</v>
      </c>
      <c r="O15" s="101" t="s">
        <v>207</v>
      </c>
      <c r="P15" s="65">
        <v>0.3888888888888889</v>
      </c>
    </row>
    <row r="16" spans="1:16" ht="22.5" customHeight="1">
      <c r="A16" s="93">
        <v>13</v>
      </c>
      <c r="B16" s="25">
        <v>42120110426</v>
      </c>
      <c r="C16" s="6" t="s">
        <v>38</v>
      </c>
      <c r="D16" s="6" t="s">
        <v>70</v>
      </c>
      <c r="E16" s="10"/>
      <c r="F16" s="6" t="s">
        <v>46</v>
      </c>
      <c r="G16" s="8" t="s">
        <v>74</v>
      </c>
      <c r="H16" s="25">
        <v>519</v>
      </c>
      <c r="I16" s="25">
        <v>34</v>
      </c>
      <c r="J16" s="11">
        <v>4711.27</v>
      </c>
      <c r="K16" s="11" t="s">
        <v>124</v>
      </c>
      <c r="L16" s="6" t="s">
        <v>125</v>
      </c>
      <c r="M16" s="11">
        <v>1909</v>
      </c>
      <c r="N16" s="9">
        <f t="shared" si="0"/>
        <v>572.7</v>
      </c>
      <c r="O16" s="101" t="s">
        <v>207</v>
      </c>
      <c r="P16" s="65">
        <v>0.40277777777777773</v>
      </c>
    </row>
    <row r="17" spans="1:16" ht="22.5" customHeight="1">
      <c r="A17" s="93">
        <v>14</v>
      </c>
      <c r="B17" s="25">
        <v>42120110405</v>
      </c>
      <c r="C17" s="6" t="s">
        <v>38</v>
      </c>
      <c r="D17" s="6" t="s">
        <v>70</v>
      </c>
      <c r="E17" s="10"/>
      <c r="F17" s="6" t="s">
        <v>46</v>
      </c>
      <c r="G17" s="8" t="s">
        <v>75</v>
      </c>
      <c r="H17" s="25">
        <v>519</v>
      </c>
      <c r="I17" s="25">
        <v>16</v>
      </c>
      <c r="J17" s="11">
        <v>7431.08</v>
      </c>
      <c r="K17" s="11" t="s">
        <v>124</v>
      </c>
      <c r="L17" s="6" t="s">
        <v>125</v>
      </c>
      <c r="M17" s="11">
        <v>3010</v>
      </c>
      <c r="N17" s="9">
        <f t="shared" si="0"/>
        <v>903</v>
      </c>
      <c r="O17" s="101" t="s">
        <v>207</v>
      </c>
      <c r="P17" s="65">
        <v>0.4166666666666667</v>
      </c>
    </row>
    <row r="18" spans="1:16" ht="22.5" customHeight="1">
      <c r="A18" s="93">
        <v>15</v>
      </c>
      <c r="B18" s="25">
        <v>42120110401</v>
      </c>
      <c r="C18" s="6" t="s">
        <v>38</v>
      </c>
      <c r="D18" s="6" t="s">
        <v>70</v>
      </c>
      <c r="E18" s="10"/>
      <c r="F18" s="6" t="s">
        <v>46</v>
      </c>
      <c r="G18" s="8" t="s">
        <v>76</v>
      </c>
      <c r="H18" s="25">
        <v>530</v>
      </c>
      <c r="I18" s="25">
        <v>1</v>
      </c>
      <c r="J18" s="11">
        <v>10531.41</v>
      </c>
      <c r="K18" s="11" t="s">
        <v>124</v>
      </c>
      <c r="L18" s="6" t="s">
        <v>125</v>
      </c>
      <c r="M18" s="11">
        <v>4266</v>
      </c>
      <c r="N18" s="9">
        <f t="shared" si="0"/>
        <v>1279.8</v>
      </c>
      <c r="O18" s="101" t="s">
        <v>207</v>
      </c>
      <c r="P18" s="65">
        <v>0.4305555555555556</v>
      </c>
    </row>
    <row r="19" spans="1:16" ht="22.5" customHeight="1">
      <c r="A19" s="93">
        <v>16</v>
      </c>
      <c r="B19" s="25">
        <v>42120110390</v>
      </c>
      <c r="C19" s="6" t="s">
        <v>38</v>
      </c>
      <c r="D19" s="6" t="s">
        <v>70</v>
      </c>
      <c r="E19" s="10"/>
      <c r="F19" s="6" t="s">
        <v>46</v>
      </c>
      <c r="G19" s="8" t="s">
        <v>77</v>
      </c>
      <c r="H19" s="25">
        <v>546</v>
      </c>
      <c r="I19" s="25">
        <v>11</v>
      </c>
      <c r="J19" s="11">
        <v>6035.44</v>
      </c>
      <c r="K19" s="11" t="s">
        <v>124</v>
      </c>
      <c r="L19" s="6" t="s">
        <v>125</v>
      </c>
      <c r="M19" s="11">
        <v>2445</v>
      </c>
      <c r="N19" s="9">
        <f t="shared" si="0"/>
        <v>733.5</v>
      </c>
      <c r="O19" s="101" t="s">
        <v>207</v>
      </c>
      <c r="P19" s="65">
        <v>0.4444444444444444</v>
      </c>
    </row>
    <row r="20" spans="1:16" ht="22.5" customHeight="1">
      <c r="A20" s="93">
        <v>17</v>
      </c>
      <c r="B20" s="25">
        <v>42120110421</v>
      </c>
      <c r="C20" s="6" t="s">
        <v>38</v>
      </c>
      <c r="D20" s="6" t="s">
        <v>70</v>
      </c>
      <c r="E20" s="10"/>
      <c r="F20" s="6" t="s">
        <v>46</v>
      </c>
      <c r="G20" s="8" t="s">
        <v>78</v>
      </c>
      <c r="H20" s="25">
        <v>567</v>
      </c>
      <c r="I20" s="25">
        <v>12</v>
      </c>
      <c r="J20" s="11">
        <v>241.97</v>
      </c>
      <c r="K20" s="11" t="s">
        <v>124</v>
      </c>
      <c r="L20" s="6" t="s">
        <v>125</v>
      </c>
      <c r="M20" s="11">
        <v>98</v>
      </c>
      <c r="N20" s="9">
        <f t="shared" si="0"/>
        <v>29.4</v>
      </c>
      <c r="O20" s="101" t="s">
        <v>207</v>
      </c>
      <c r="P20" s="65">
        <v>0.4583333333333333</v>
      </c>
    </row>
    <row r="21" spans="1:16" ht="22.5" customHeight="1">
      <c r="A21" s="93">
        <v>18</v>
      </c>
      <c r="B21" s="25">
        <v>42120110391</v>
      </c>
      <c r="C21" s="6" t="s">
        <v>38</v>
      </c>
      <c r="D21" s="6" t="s">
        <v>70</v>
      </c>
      <c r="E21" s="10"/>
      <c r="F21" s="6" t="s">
        <v>46</v>
      </c>
      <c r="G21" s="8" t="s">
        <v>79</v>
      </c>
      <c r="H21" s="25">
        <v>570</v>
      </c>
      <c r="I21" s="25">
        <v>14</v>
      </c>
      <c r="J21" s="11">
        <v>19507.17</v>
      </c>
      <c r="K21" s="11" t="s">
        <v>124</v>
      </c>
      <c r="L21" s="6" t="s">
        <v>125</v>
      </c>
      <c r="M21" s="11">
        <v>7900</v>
      </c>
      <c r="N21" s="9">
        <f t="shared" si="0"/>
        <v>2370</v>
      </c>
      <c r="O21" s="101" t="s">
        <v>207</v>
      </c>
      <c r="P21" s="65">
        <v>0.47222222222222227</v>
      </c>
    </row>
    <row r="22" spans="1:16" ht="22.5" customHeight="1">
      <c r="A22" s="93">
        <v>19</v>
      </c>
      <c r="B22" s="25">
        <v>42120110409</v>
      </c>
      <c r="C22" s="6" t="s">
        <v>38</v>
      </c>
      <c r="D22" s="6" t="s">
        <v>70</v>
      </c>
      <c r="E22" s="10"/>
      <c r="F22" s="6" t="s">
        <v>46</v>
      </c>
      <c r="G22" s="8" t="s">
        <v>80</v>
      </c>
      <c r="H22" s="25">
        <v>573</v>
      </c>
      <c r="I22" s="25">
        <v>5</v>
      </c>
      <c r="J22" s="11">
        <v>10418.9</v>
      </c>
      <c r="K22" s="11" t="s">
        <v>124</v>
      </c>
      <c r="L22" s="6" t="s">
        <v>125</v>
      </c>
      <c r="M22" s="11">
        <v>4220</v>
      </c>
      <c r="N22" s="9">
        <f t="shared" si="0"/>
        <v>1266</v>
      </c>
      <c r="O22" s="101" t="s">
        <v>207</v>
      </c>
      <c r="P22" s="65">
        <v>0.4861111111111111</v>
      </c>
    </row>
    <row r="23" spans="1:16" ht="22.5" customHeight="1">
      <c r="A23" s="93">
        <v>20</v>
      </c>
      <c r="B23" s="25">
        <v>42120110399</v>
      </c>
      <c r="C23" s="6" t="s">
        <v>38</v>
      </c>
      <c r="D23" s="6" t="s">
        <v>70</v>
      </c>
      <c r="E23" s="10"/>
      <c r="F23" s="6" t="s">
        <v>46</v>
      </c>
      <c r="G23" s="8" t="s">
        <v>80</v>
      </c>
      <c r="H23" s="25">
        <v>574</v>
      </c>
      <c r="I23" s="25">
        <v>36</v>
      </c>
      <c r="J23" s="11">
        <v>14737.93</v>
      </c>
      <c r="K23" s="11" t="s">
        <v>124</v>
      </c>
      <c r="L23" s="6" t="s">
        <v>125</v>
      </c>
      <c r="M23" s="11">
        <v>5969</v>
      </c>
      <c r="N23" s="9">
        <f t="shared" si="0"/>
        <v>1790.7</v>
      </c>
      <c r="O23" s="101" t="s">
        <v>207</v>
      </c>
      <c r="P23" s="65">
        <v>0.5</v>
      </c>
    </row>
    <row r="24" spans="1:16" ht="22.5" customHeight="1">
      <c r="A24" s="93">
        <v>21</v>
      </c>
      <c r="B24" s="25">
        <v>42120110410</v>
      </c>
      <c r="C24" s="6" t="s">
        <v>38</v>
      </c>
      <c r="D24" s="6" t="s">
        <v>70</v>
      </c>
      <c r="E24" s="10"/>
      <c r="F24" s="6" t="s">
        <v>46</v>
      </c>
      <c r="G24" s="8" t="s">
        <v>80</v>
      </c>
      <c r="H24" s="25">
        <v>575</v>
      </c>
      <c r="I24" s="25">
        <v>20</v>
      </c>
      <c r="J24" s="11">
        <v>55915.32</v>
      </c>
      <c r="K24" s="11" t="s">
        <v>124</v>
      </c>
      <c r="L24" s="6" t="s">
        <v>125</v>
      </c>
      <c r="M24" s="11">
        <v>20969</v>
      </c>
      <c r="N24" s="9">
        <f t="shared" si="0"/>
        <v>6290.7</v>
      </c>
      <c r="O24" s="101" t="s">
        <v>208</v>
      </c>
      <c r="P24" s="65">
        <v>0.375</v>
      </c>
    </row>
    <row r="25" spans="1:16" ht="22.5" customHeight="1">
      <c r="A25" s="93">
        <v>22</v>
      </c>
      <c r="B25" s="25">
        <v>42120110383</v>
      </c>
      <c r="C25" s="6" t="s">
        <v>38</v>
      </c>
      <c r="D25" s="6" t="s">
        <v>70</v>
      </c>
      <c r="E25" s="10"/>
      <c r="F25" s="6" t="s">
        <v>46</v>
      </c>
      <c r="G25" s="8" t="s">
        <v>81</v>
      </c>
      <c r="H25" s="25">
        <v>582</v>
      </c>
      <c r="I25" s="25">
        <v>2</v>
      </c>
      <c r="J25" s="11">
        <v>19920.62</v>
      </c>
      <c r="K25" s="11" t="s">
        <v>124</v>
      </c>
      <c r="L25" s="6" t="s">
        <v>125</v>
      </c>
      <c r="M25" s="11">
        <v>8367</v>
      </c>
      <c r="N25" s="9">
        <f t="shared" si="0"/>
        <v>2510.1</v>
      </c>
      <c r="O25" s="101" t="s">
        <v>208</v>
      </c>
      <c r="P25" s="65">
        <v>0.3888888888888889</v>
      </c>
    </row>
    <row r="26" spans="1:16" ht="22.5" customHeight="1">
      <c r="A26" s="93">
        <v>23</v>
      </c>
      <c r="B26" s="25">
        <v>42120110397</v>
      </c>
      <c r="C26" s="6" t="s">
        <v>38</v>
      </c>
      <c r="D26" s="6" t="s">
        <v>70</v>
      </c>
      <c r="E26" s="10"/>
      <c r="F26" s="6" t="s">
        <v>46</v>
      </c>
      <c r="G26" s="8" t="s">
        <v>82</v>
      </c>
      <c r="H26" s="25">
        <v>583</v>
      </c>
      <c r="I26" s="25">
        <v>22</v>
      </c>
      <c r="J26" s="11">
        <v>16262.28</v>
      </c>
      <c r="K26" s="11" t="s">
        <v>124</v>
      </c>
      <c r="L26" s="6" t="s">
        <v>125</v>
      </c>
      <c r="M26" s="11">
        <v>6830</v>
      </c>
      <c r="N26" s="9">
        <f t="shared" si="0"/>
        <v>2049</v>
      </c>
      <c r="O26" s="101" t="s">
        <v>208</v>
      </c>
      <c r="P26" s="65">
        <v>0.40277777777777773</v>
      </c>
    </row>
    <row r="27" spans="1:16" ht="22.5" customHeight="1">
      <c r="A27" s="93">
        <v>24</v>
      </c>
      <c r="B27" s="25">
        <v>42120110318</v>
      </c>
      <c r="C27" s="6" t="s">
        <v>38</v>
      </c>
      <c r="D27" s="6" t="s">
        <v>70</v>
      </c>
      <c r="E27" s="10"/>
      <c r="F27" s="6" t="s">
        <v>46</v>
      </c>
      <c r="G27" s="8" t="s">
        <v>82</v>
      </c>
      <c r="H27" s="25">
        <v>584</v>
      </c>
      <c r="I27" s="25">
        <v>10</v>
      </c>
      <c r="J27" s="11">
        <v>47454.63</v>
      </c>
      <c r="K27" s="11" t="s">
        <v>124</v>
      </c>
      <c r="L27" s="6" t="s">
        <v>125</v>
      </c>
      <c r="M27" s="11">
        <v>19931</v>
      </c>
      <c r="N27" s="9">
        <f t="shared" si="0"/>
        <v>5979.3</v>
      </c>
      <c r="O27" s="101" t="s">
        <v>208</v>
      </c>
      <c r="P27" s="65">
        <v>0.4166666666666667</v>
      </c>
    </row>
    <row r="28" spans="1:16" ht="22.5" customHeight="1">
      <c r="A28" s="93">
        <v>25</v>
      </c>
      <c r="B28" s="25">
        <v>42120110392</v>
      </c>
      <c r="C28" s="6" t="s">
        <v>38</v>
      </c>
      <c r="D28" s="6" t="s">
        <v>70</v>
      </c>
      <c r="E28" s="10"/>
      <c r="F28" s="6" t="s">
        <v>46</v>
      </c>
      <c r="G28" s="8" t="s">
        <v>82</v>
      </c>
      <c r="H28" s="25">
        <v>585</v>
      </c>
      <c r="I28" s="25">
        <v>5</v>
      </c>
      <c r="J28" s="11">
        <v>58570.91</v>
      </c>
      <c r="K28" s="11" t="s">
        <v>124</v>
      </c>
      <c r="L28" s="6" t="s">
        <v>125</v>
      </c>
      <c r="M28" s="11">
        <v>24600</v>
      </c>
      <c r="N28" s="9">
        <f t="shared" si="0"/>
        <v>7380</v>
      </c>
      <c r="O28" s="101" t="s">
        <v>208</v>
      </c>
      <c r="P28" s="65">
        <v>0.4305555555555556</v>
      </c>
    </row>
    <row r="29" spans="1:16" ht="22.5" customHeight="1">
      <c r="A29" s="93">
        <v>26</v>
      </c>
      <c r="B29" s="25">
        <v>42120110420</v>
      </c>
      <c r="C29" s="6" t="s">
        <v>38</v>
      </c>
      <c r="D29" s="6" t="s">
        <v>70</v>
      </c>
      <c r="E29" s="10"/>
      <c r="F29" s="6" t="s">
        <v>46</v>
      </c>
      <c r="G29" s="8" t="s">
        <v>83</v>
      </c>
      <c r="H29" s="25">
        <v>598</v>
      </c>
      <c r="I29" s="25">
        <v>7</v>
      </c>
      <c r="J29" s="11">
        <v>9109.96</v>
      </c>
      <c r="K29" s="11" t="s">
        <v>124</v>
      </c>
      <c r="L29" s="6" t="s">
        <v>125</v>
      </c>
      <c r="M29" s="11">
        <v>3827</v>
      </c>
      <c r="N29" s="9">
        <f t="shared" si="0"/>
        <v>1148.1</v>
      </c>
      <c r="O29" s="101" t="s">
        <v>208</v>
      </c>
      <c r="P29" s="65">
        <v>0.4444444444444444</v>
      </c>
    </row>
    <row r="30" spans="1:16" ht="22.5" customHeight="1">
      <c r="A30" s="93">
        <v>27</v>
      </c>
      <c r="B30" s="25">
        <v>42120110406</v>
      </c>
      <c r="C30" s="6" t="s">
        <v>38</v>
      </c>
      <c r="D30" s="6" t="s">
        <v>70</v>
      </c>
      <c r="E30" s="10"/>
      <c r="F30" s="6" t="s">
        <v>46</v>
      </c>
      <c r="G30" s="8" t="s">
        <v>82</v>
      </c>
      <c r="H30" s="25">
        <v>599</v>
      </c>
      <c r="I30" s="25">
        <v>10</v>
      </c>
      <c r="J30" s="11">
        <v>5454.96</v>
      </c>
      <c r="K30" s="11" t="s">
        <v>124</v>
      </c>
      <c r="L30" s="6" t="s">
        <v>125</v>
      </c>
      <c r="M30" s="11">
        <v>2292</v>
      </c>
      <c r="N30" s="9">
        <f t="shared" si="0"/>
        <v>687.6</v>
      </c>
      <c r="O30" s="101" t="s">
        <v>208</v>
      </c>
      <c r="P30" s="65">
        <v>0.4583333333333333</v>
      </c>
    </row>
    <row r="31" spans="1:16" ht="22.5" customHeight="1">
      <c r="A31" s="93">
        <v>28</v>
      </c>
      <c r="B31" s="25">
        <v>42120110396</v>
      </c>
      <c r="C31" s="6" t="s">
        <v>38</v>
      </c>
      <c r="D31" s="6" t="s">
        <v>70</v>
      </c>
      <c r="E31" s="10"/>
      <c r="F31" s="6" t="s">
        <v>46</v>
      </c>
      <c r="G31" s="8" t="s">
        <v>84</v>
      </c>
      <c r="H31" s="25">
        <v>633</v>
      </c>
      <c r="I31" s="25">
        <v>5</v>
      </c>
      <c r="J31" s="11">
        <v>8778.33</v>
      </c>
      <c r="K31" s="11" t="s">
        <v>124</v>
      </c>
      <c r="L31" s="6" t="s">
        <v>125</v>
      </c>
      <c r="M31" s="11">
        <v>3687</v>
      </c>
      <c r="N31" s="9">
        <f t="shared" si="0"/>
        <v>1106.1</v>
      </c>
      <c r="O31" s="101" t="s">
        <v>208</v>
      </c>
      <c r="P31" s="65">
        <v>0.47222222222222227</v>
      </c>
    </row>
    <row r="32" spans="1:16" ht="22.5" customHeight="1">
      <c r="A32" s="93">
        <v>29</v>
      </c>
      <c r="B32" s="25">
        <v>42120110395</v>
      </c>
      <c r="C32" s="6" t="s">
        <v>38</v>
      </c>
      <c r="D32" s="6" t="s">
        <v>70</v>
      </c>
      <c r="E32" s="10"/>
      <c r="F32" s="6" t="s">
        <v>46</v>
      </c>
      <c r="G32" s="8" t="s">
        <v>203</v>
      </c>
      <c r="H32" s="25">
        <v>635</v>
      </c>
      <c r="I32" s="25">
        <v>12</v>
      </c>
      <c r="J32" s="11" t="s">
        <v>204</v>
      </c>
      <c r="K32" s="11" t="s">
        <v>124</v>
      </c>
      <c r="L32" s="6" t="s">
        <v>125</v>
      </c>
      <c r="M32" s="11">
        <v>609</v>
      </c>
      <c r="N32" s="9">
        <f t="shared" si="0"/>
        <v>182.7</v>
      </c>
      <c r="O32" s="101" t="s">
        <v>208</v>
      </c>
      <c r="P32" s="65">
        <v>0.4861111111111111</v>
      </c>
    </row>
    <row r="33" spans="1:16" ht="22.5" customHeight="1">
      <c r="A33" s="93">
        <v>30</v>
      </c>
      <c r="B33" s="25">
        <v>42120110398</v>
      </c>
      <c r="C33" s="6" t="s">
        <v>38</v>
      </c>
      <c r="D33" s="6" t="s">
        <v>70</v>
      </c>
      <c r="E33" s="10"/>
      <c r="F33" s="6" t="s">
        <v>46</v>
      </c>
      <c r="G33" s="8" t="s">
        <v>84</v>
      </c>
      <c r="H33" s="25">
        <v>636</v>
      </c>
      <c r="I33" s="25">
        <v>15</v>
      </c>
      <c r="J33" s="11">
        <v>3506.88</v>
      </c>
      <c r="K33" s="11" t="s">
        <v>124</v>
      </c>
      <c r="L33" s="6" t="s">
        <v>125</v>
      </c>
      <c r="M33" s="11">
        <v>1473</v>
      </c>
      <c r="N33" s="9">
        <f t="shared" si="0"/>
        <v>441.9</v>
      </c>
      <c r="O33" s="101" t="s">
        <v>208</v>
      </c>
      <c r="P33" s="65">
        <v>0.5</v>
      </c>
    </row>
    <row r="34" spans="1:16" ht="22.5" customHeight="1">
      <c r="A34" s="93">
        <v>31</v>
      </c>
      <c r="B34" s="25">
        <v>42120110394</v>
      </c>
      <c r="C34" s="6" t="s">
        <v>38</v>
      </c>
      <c r="D34" s="6" t="s">
        <v>70</v>
      </c>
      <c r="E34" s="10"/>
      <c r="F34" s="6" t="s">
        <v>46</v>
      </c>
      <c r="G34" s="8" t="s">
        <v>84</v>
      </c>
      <c r="H34" s="25">
        <v>637</v>
      </c>
      <c r="I34" s="25">
        <v>13</v>
      </c>
      <c r="J34" s="11">
        <v>3127.89</v>
      </c>
      <c r="K34" s="11" t="s">
        <v>124</v>
      </c>
      <c r="L34" s="6" t="s">
        <v>125</v>
      </c>
      <c r="M34" s="11">
        <v>1314</v>
      </c>
      <c r="N34" s="9">
        <f t="shared" si="0"/>
        <v>394.2</v>
      </c>
      <c r="O34" s="101" t="s">
        <v>209</v>
      </c>
      <c r="P34" s="65">
        <v>0.375</v>
      </c>
    </row>
    <row r="35" spans="1:16" ht="22.5" customHeight="1">
      <c r="A35" s="93">
        <v>32</v>
      </c>
      <c r="B35" s="25">
        <v>42120110417</v>
      </c>
      <c r="C35" s="6" t="s">
        <v>38</v>
      </c>
      <c r="D35" s="6" t="s">
        <v>70</v>
      </c>
      <c r="E35" s="10"/>
      <c r="F35" s="6" t="s">
        <v>46</v>
      </c>
      <c r="G35" s="8" t="s">
        <v>84</v>
      </c>
      <c r="H35" s="25">
        <v>659</v>
      </c>
      <c r="I35" s="25">
        <v>3</v>
      </c>
      <c r="J35" s="11">
        <v>1633.38</v>
      </c>
      <c r="K35" s="11" t="s">
        <v>124</v>
      </c>
      <c r="L35" s="6" t="s">
        <v>125</v>
      </c>
      <c r="M35" s="11">
        <v>686</v>
      </c>
      <c r="N35" s="9">
        <f t="shared" si="0"/>
        <v>205.8</v>
      </c>
      <c r="O35" s="101" t="s">
        <v>209</v>
      </c>
      <c r="P35" s="65">
        <v>0.3888888888888889</v>
      </c>
    </row>
    <row r="36" spans="1:16" ht="22.5" customHeight="1">
      <c r="A36" s="93">
        <v>33</v>
      </c>
      <c r="B36" s="25">
        <v>42120110416</v>
      </c>
      <c r="C36" s="6" t="s">
        <v>38</v>
      </c>
      <c r="D36" s="6" t="s">
        <v>70</v>
      </c>
      <c r="E36" s="10"/>
      <c r="F36" s="6" t="s">
        <v>46</v>
      </c>
      <c r="G36" s="8" t="s">
        <v>84</v>
      </c>
      <c r="H36" s="25">
        <v>660</v>
      </c>
      <c r="I36" s="25">
        <v>15</v>
      </c>
      <c r="J36" s="11">
        <v>5727.44</v>
      </c>
      <c r="K36" s="11" t="s">
        <v>124</v>
      </c>
      <c r="L36" s="6" t="s">
        <v>125</v>
      </c>
      <c r="M36" s="11">
        <v>2406</v>
      </c>
      <c r="N36" s="9">
        <f t="shared" si="0"/>
        <v>721.8</v>
      </c>
      <c r="O36" s="101" t="s">
        <v>209</v>
      </c>
      <c r="P36" s="65">
        <v>0.40277777777777773</v>
      </c>
    </row>
    <row r="37" spans="1:16" ht="22.5" customHeight="1">
      <c r="A37" s="93">
        <v>34</v>
      </c>
      <c r="B37" s="25">
        <v>42120110414</v>
      </c>
      <c r="C37" s="6" t="s">
        <v>38</v>
      </c>
      <c r="D37" s="6" t="s">
        <v>70</v>
      </c>
      <c r="E37" s="10"/>
      <c r="F37" s="6" t="s">
        <v>46</v>
      </c>
      <c r="G37" s="8" t="s">
        <v>85</v>
      </c>
      <c r="H37" s="25">
        <v>695</v>
      </c>
      <c r="I37" s="25">
        <v>74</v>
      </c>
      <c r="J37" s="11">
        <v>3647.51</v>
      </c>
      <c r="K37" s="11" t="s">
        <v>124</v>
      </c>
      <c r="L37" s="6" t="s">
        <v>125</v>
      </c>
      <c r="M37" s="11">
        <v>1368</v>
      </c>
      <c r="N37" s="9">
        <f t="shared" si="0"/>
        <v>410.4</v>
      </c>
      <c r="O37" s="101" t="s">
        <v>209</v>
      </c>
      <c r="P37" s="65">
        <v>0.4166666666666667</v>
      </c>
    </row>
    <row r="38" spans="1:16" ht="22.5" customHeight="1">
      <c r="A38" s="93">
        <v>35</v>
      </c>
      <c r="B38" s="25">
        <v>42120110403</v>
      </c>
      <c r="C38" s="6" t="s">
        <v>38</v>
      </c>
      <c r="D38" s="6" t="s">
        <v>70</v>
      </c>
      <c r="E38" s="10"/>
      <c r="F38" s="6" t="s">
        <v>46</v>
      </c>
      <c r="G38" s="8" t="s">
        <v>86</v>
      </c>
      <c r="H38" s="25">
        <v>711</v>
      </c>
      <c r="I38" s="25">
        <v>31</v>
      </c>
      <c r="J38" s="11">
        <v>55226.02</v>
      </c>
      <c r="K38" s="11" t="s">
        <v>124</v>
      </c>
      <c r="L38" s="6" t="s">
        <v>125</v>
      </c>
      <c r="M38" s="11">
        <v>21538</v>
      </c>
      <c r="N38" s="9">
        <f t="shared" si="0"/>
        <v>6461.4</v>
      </c>
      <c r="O38" s="101" t="s">
        <v>209</v>
      </c>
      <c r="P38" s="65">
        <v>0.4305555555555556</v>
      </c>
    </row>
    <row r="39" spans="1:16" ht="22.5" customHeight="1">
      <c r="A39" s="93">
        <v>36</v>
      </c>
      <c r="B39" s="25">
        <v>42120110385</v>
      </c>
      <c r="C39" s="6" t="s">
        <v>38</v>
      </c>
      <c r="D39" s="6" t="s">
        <v>70</v>
      </c>
      <c r="E39" s="10"/>
      <c r="F39" s="6" t="s">
        <v>46</v>
      </c>
      <c r="G39" s="8" t="s">
        <v>85</v>
      </c>
      <c r="H39" s="25">
        <v>713</v>
      </c>
      <c r="I39" s="25">
        <v>46</v>
      </c>
      <c r="J39" s="11">
        <v>15851.29</v>
      </c>
      <c r="K39" s="11" t="s">
        <v>124</v>
      </c>
      <c r="L39" s="6" t="s">
        <v>125</v>
      </c>
      <c r="M39" s="11">
        <v>6420</v>
      </c>
      <c r="N39" s="9">
        <f t="shared" si="0"/>
        <v>1926</v>
      </c>
      <c r="O39" s="101" t="s">
        <v>209</v>
      </c>
      <c r="P39" s="65">
        <v>0.4444444444444444</v>
      </c>
    </row>
    <row r="40" spans="1:16" ht="22.5" customHeight="1">
      <c r="A40" s="93">
        <v>37</v>
      </c>
      <c r="B40" s="25">
        <v>42120110354</v>
      </c>
      <c r="C40" s="6" t="s">
        <v>38</v>
      </c>
      <c r="D40" s="6" t="s">
        <v>70</v>
      </c>
      <c r="E40" s="10"/>
      <c r="F40" s="6" t="s">
        <v>46</v>
      </c>
      <c r="G40" s="8" t="s">
        <v>86</v>
      </c>
      <c r="H40" s="25">
        <v>713</v>
      </c>
      <c r="I40" s="25">
        <v>10</v>
      </c>
      <c r="J40" s="11">
        <v>23093.44</v>
      </c>
      <c r="K40" s="11" t="s">
        <v>124</v>
      </c>
      <c r="L40" s="6" t="s">
        <v>125</v>
      </c>
      <c r="M40" s="11">
        <v>9353</v>
      </c>
      <c r="N40" s="9">
        <f t="shared" si="0"/>
        <v>2805.9</v>
      </c>
      <c r="O40" s="101" t="s">
        <v>209</v>
      </c>
      <c r="P40" s="65">
        <v>0.4583333333333333</v>
      </c>
    </row>
    <row r="41" spans="1:16" ht="22.5" customHeight="1">
      <c r="A41" s="93">
        <v>38</v>
      </c>
      <c r="B41" s="25">
        <v>42120110400</v>
      </c>
      <c r="C41" s="6" t="s">
        <v>38</v>
      </c>
      <c r="D41" s="6" t="s">
        <v>70</v>
      </c>
      <c r="E41" s="10"/>
      <c r="F41" s="6" t="s">
        <v>46</v>
      </c>
      <c r="G41" s="8" t="s">
        <v>85</v>
      </c>
      <c r="H41" s="25">
        <v>749</v>
      </c>
      <c r="I41" s="25">
        <v>20</v>
      </c>
      <c r="J41" s="11">
        <v>17062.26</v>
      </c>
      <c r="K41" s="11" t="s">
        <v>124</v>
      </c>
      <c r="L41" s="6" t="s">
        <v>125</v>
      </c>
      <c r="M41" s="11">
        <v>6399</v>
      </c>
      <c r="N41" s="9">
        <f t="shared" si="0"/>
        <v>1919.7</v>
      </c>
      <c r="O41" s="101" t="s">
        <v>209</v>
      </c>
      <c r="P41" s="65">
        <v>0.47222222222222227</v>
      </c>
    </row>
    <row r="42" spans="1:16" ht="22.5" customHeight="1">
      <c r="A42" s="93">
        <v>39</v>
      </c>
      <c r="B42" s="25">
        <v>42120110388</v>
      </c>
      <c r="C42" s="6" t="s">
        <v>38</v>
      </c>
      <c r="D42" s="6" t="s">
        <v>70</v>
      </c>
      <c r="E42" s="10"/>
      <c r="F42" s="6" t="s">
        <v>46</v>
      </c>
      <c r="G42" s="8" t="s">
        <v>85</v>
      </c>
      <c r="H42" s="25">
        <v>749</v>
      </c>
      <c r="I42" s="25">
        <v>9</v>
      </c>
      <c r="J42" s="11">
        <v>72461.88</v>
      </c>
      <c r="K42" s="11" t="s">
        <v>124</v>
      </c>
      <c r="L42" s="6" t="s">
        <v>125</v>
      </c>
      <c r="M42" s="11">
        <v>27174</v>
      </c>
      <c r="N42" s="9">
        <f t="shared" si="0"/>
        <v>8152.2</v>
      </c>
      <c r="O42" s="101" t="s">
        <v>209</v>
      </c>
      <c r="P42" s="65">
        <v>0.4861111111111111</v>
      </c>
    </row>
    <row r="43" spans="1:16" ht="22.5" customHeight="1">
      <c r="A43" s="93">
        <v>40</v>
      </c>
      <c r="B43" s="25">
        <v>42120104222</v>
      </c>
      <c r="C43" s="6" t="s">
        <v>38</v>
      </c>
      <c r="D43" s="6" t="s">
        <v>70</v>
      </c>
      <c r="E43" s="10"/>
      <c r="F43" s="6" t="s">
        <v>46</v>
      </c>
      <c r="G43" s="8" t="s">
        <v>87</v>
      </c>
      <c r="H43" s="25">
        <v>382</v>
      </c>
      <c r="I43" s="25">
        <v>1</v>
      </c>
      <c r="J43" s="11">
        <v>48107</v>
      </c>
      <c r="K43" s="11" t="s">
        <v>124</v>
      </c>
      <c r="L43" s="6" t="s">
        <v>125</v>
      </c>
      <c r="M43" s="11">
        <v>16597</v>
      </c>
      <c r="N43" s="9">
        <f t="shared" si="0"/>
        <v>4979.1</v>
      </c>
      <c r="O43" s="101" t="s">
        <v>209</v>
      </c>
      <c r="P43" s="65">
        <v>0.5</v>
      </c>
    </row>
    <row r="44" spans="1:16" ht="22.5" customHeight="1">
      <c r="A44" s="93">
        <v>41</v>
      </c>
      <c r="B44" s="25">
        <v>42120110408</v>
      </c>
      <c r="C44" s="6" t="s">
        <v>38</v>
      </c>
      <c r="D44" s="6" t="s">
        <v>70</v>
      </c>
      <c r="E44" s="10"/>
      <c r="F44" s="6" t="s">
        <v>46</v>
      </c>
      <c r="G44" s="8" t="s">
        <v>88</v>
      </c>
      <c r="H44" s="25">
        <v>691</v>
      </c>
      <c r="I44" s="25">
        <v>17</v>
      </c>
      <c r="J44" s="11">
        <v>9971.47</v>
      </c>
      <c r="K44" s="11" t="s">
        <v>124</v>
      </c>
      <c r="L44" s="6" t="s">
        <v>125</v>
      </c>
      <c r="M44" s="11">
        <v>3739</v>
      </c>
      <c r="N44" s="9">
        <f t="shared" si="0"/>
        <v>1121.7</v>
      </c>
      <c r="O44" s="101" t="s">
        <v>225</v>
      </c>
      <c r="P44" s="65">
        <v>0.375</v>
      </c>
    </row>
    <row r="45" spans="1:16" ht="22.5" customHeight="1">
      <c r="A45" s="93">
        <v>42</v>
      </c>
      <c r="B45" s="25">
        <v>42120110387</v>
      </c>
      <c r="C45" s="6" t="s">
        <v>38</v>
      </c>
      <c r="D45" s="6" t="s">
        <v>70</v>
      </c>
      <c r="E45" s="10"/>
      <c r="F45" s="6" t="s">
        <v>46</v>
      </c>
      <c r="G45" s="8" t="s">
        <v>89</v>
      </c>
      <c r="H45" s="25">
        <v>614</v>
      </c>
      <c r="I45" s="25">
        <v>2</v>
      </c>
      <c r="J45" s="11">
        <v>12683.44</v>
      </c>
      <c r="K45" s="11" t="s">
        <v>124</v>
      </c>
      <c r="L45" s="6" t="s">
        <v>125</v>
      </c>
      <c r="M45" s="11">
        <v>5137</v>
      </c>
      <c r="N45" s="9">
        <f t="shared" si="0"/>
        <v>1541.1</v>
      </c>
      <c r="O45" s="101" t="s">
        <v>225</v>
      </c>
      <c r="P45" s="65">
        <v>0.3888888888888889</v>
      </c>
    </row>
    <row r="46" spans="1:16" ht="22.5" customHeight="1">
      <c r="A46" s="93">
        <v>43</v>
      </c>
      <c r="B46" s="25">
        <v>42120104223</v>
      </c>
      <c r="C46" s="6" t="s">
        <v>38</v>
      </c>
      <c r="D46" s="6" t="s">
        <v>70</v>
      </c>
      <c r="E46" s="10"/>
      <c r="F46" s="6" t="s">
        <v>46</v>
      </c>
      <c r="G46" s="8" t="s">
        <v>71</v>
      </c>
      <c r="H46" s="25">
        <v>384</v>
      </c>
      <c r="I46" s="25">
        <v>1</v>
      </c>
      <c r="J46" s="11">
        <v>16985</v>
      </c>
      <c r="K46" s="11" t="s">
        <v>124</v>
      </c>
      <c r="L46" s="6" t="s">
        <v>125</v>
      </c>
      <c r="M46" s="11">
        <v>2410</v>
      </c>
      <c r="N46" s="9">
        <f t="shared" si="0"/>
        <v>723</v>
      </c>
      <c r="O46" s="101" t="s">
        <v>225</v>
      </c>
      <c r="P46" s="65">
        <v>0.40277777777777773</v>
      </c>
    </row>
    <row r="47" spans="1:16" ht="22.5" customHeight="1">
      <c r="A47" s="93">
        <v>44</v>
      </c>
      <c r="B47" s="25">
        <v>42120104225</v>
      </c>
      <c r="C47" s="6" t="s">
        <v>38</v>
      </c>
      <c r="D47" s="6" t="s">
        <v>70</v>
      </c>
      <c r="E47" s="10"/>
      <c r="F47" s="6" t="s">
        <v>46</v>
      </c>
      <c r="G47" s="8" t="s">
        <v>90</v>
      </c>
      <c r="H47" s="25">
        <v>385</v>
      </c>
      <c r="I47" s="25">
        <v>10</v>
      </c>
      <c r="J47" s="11">
        <v>6212</v>
      </c>
      <c r="K47" s="11" t="s">
        <v>124</v>
      </c>
      <c r="L47" s="6" t="s">
        <v>125</v>
      </c>
      <c r="M47" s="11">
        <v>2144</v>
      </c>
      <c r="N47" s="9">
        <f t="shared" si="0"/>
        <v>643.2</v>
      </c>
      <c r="O47" s="101" t="s">
        <v>225</v>
      </c>
      <c r="P47" s="65">
        <v>0.4166666666666667</v>
      </c>
    </row>
    <row r="48" spans="1:16" ht="22.5" customHeight="1">
      <c r="A48" s="93">
        <v>45</v>
      </c>
      <c r="B48" s="6">
        <v>42120104226</v>
      </c>
      <c r="C48" s="6" t="s">
        <v>38</v>
      </c>
      <c r="D48" s="6" t="s">
        <v>70</v>
      </c>
      <c r="E48" s="10"/>
      <c r="F48" s="6" t="s">
        <v>46</v>
      </c>
      <c r="G48" s="8" t="s">
        <v>90</v>
      </c>
      <c r="H48" s="25">
        <v>386</v>
      </c>
      <c r="I48" s="25">
        <v>3</v>
      </c>
      <c r="J48" s="24">
        <v>6759</v>
      </c>
      <c r="K48" s="11" t="s">
        <v>124</v>
      </c>
      <c r="L48" s="6" t="s">
        <v>125</v>
      </c>
      <c r="M48" s="11">
        <v>2332</v>
      </c>
      <c r="N48" s="9">
        <f t="shared" si="0"/>
        <v>699.6</v>
      </c>
      <c r="O48" s="101" t="s">
        <v>225</v>
      </c>
      <c r="P48" s="65">
        <v>0.4305555555555556</v>
      </c>
    </row>
    <row r="49" spans="1:16" s="44" customFormat="1" ht="22.5" customHeight="1">
      <c r="A49" s="93">
        <v>46</v>
      </c>
      <c r="B49" s="12">
        <v>42120111928</v>
      </c>
      <c r="C49" s="6" t="s">
        <v>38</v>
      </c>
      <c r="D49" s="6" t="s">
        <v>41</v>
      </c>
      <c r="E49" s="13" t="s">
        <v>42</v>
      </c>
      <c r="F49" s="6" t="s">
        <v>43</v>
      </c>
      <c r="G49" s="12"/>
      <c r="H49" s="25">
        <v>144</v>
      </c>
      <c r="I49" s="25">
        <v>340</v>
      </c>
      <c r="J49" s="24">
        <v>131758.94</v>
      </c>
      <c r="K49" s="11" t="s">
        <v>124</v>
      </c>
      <c r="L49" s="6" t="s">
        <v>125</v>
      </c>
      <c r="M49" s="47">
        <v>38528</v>
      </c>
      <c r="N49" s="9">
        <f t="shared" si="0"/>
        <v>11558.4</v>
      </c>
      <c r="O49" s="101" t="s">
        <v>225</v>
      </c>
      <c r="P49" s="65">
        <v>0.4444444444444444</v>
      </c>
    </row>
    <row r="50" spans="1:16" s="44" customFormat="1" ht="22.5" customHeight="1">
      <c r="A50" s="93">
        <v>47</v>
      </c>
      <c r="B50" s="12">
        <v>42120103797</v>
      </c>
      <c r="C50" s="6" t="s">
        <v>38</v>
      </c>
      <c r="D50" s="6" t="s">
        <v>41</v>
      </c>
      <c r="E50" s="13"/>
      <c r="F50" s="6" t="s">
        <v>46</v>
      </c>
      <c r="G50" s="12" t="s">
        <v>45</v>
      </c>
      <c r="H50" s="25">
        <v>190</v>
      </c>
      <c r="I50" s="25">
        <v>1</v>
      </c>
      <c r="J50" s="24">
        <v>56721</v>
      </c>
      <c r="K50" s="11" t="s">
        <v>124</v>
      </c>
      <c r="L50" s="6" t="s">
        <v>125</v>
      </c>
      <c r="M50" s="47">
        <v>14465</v>
      </c>
      <c r="N50" s="9">
        <f t="shared" si="0"/>
        <v>4339.5</v>
      </c>
      <c r="O50" s="101" t="s">
        <v>225</v>
      </c>
      <c r="P50" s="65">
        <v>0.4583333333333333</v>
      </c>
    </row>
    <row r="51" spans="1:16" ht="22.5" customHeight="1">
      <c r="A51" s="93">
        <v>48</v>
      </c>
      <c r="B51" s="12">
        <v>42120103803</v>
      </c>
      <c r="C51" s="6" t="s">
        <v>38</v>
      </c>
      <c r="D51" s="6" t="s">
        <v>41</v>
      </c>
      <c r="E51" s="12"/>
      <c r="F51" s="6" t="s">
        <v>46</v>
      </c>
      <c r="G51" s="12" t="s">
        <v>47</v>
      </c>
      <c r="H51" s="25">
        <v>204</v>
      </c>
      <c r="I51" s="25">
        <v>1</v>
      </c>
      <c r="J51" s="24">
        <v>11452</v>
      </c>
      <c r="K51" s="11" t="s">
        <v>124</v>
      </c>
      <c r="L51" s="6" t="s">
        <v>125</v>
      </c>
      <c r="M51" s="47">
        <v>3092</v>
      </c>
      <c r="N51" s="9">
        <f t="shared" si="0"/>
        <v>927.6</v>
      </c>
      <c r="O51" s="101" t="s">
        <v>225</v>
      </c>
      <c r="P51" s="65">
        <v>0.47222222222222227</v>
      </c>
    </row>
    <row r="52" spans="1:16" ht="22.5" customHeight="1">
      <c r="A52" s="93">
        <v>49</v>
      </c>
      <c r="B52" s="12">
        <v>42120110147</v>
      </c>
      <c r="C52" s="6" t="s">
        <v>38</v>
      </c>
      <c r="D52" s="6" t="s">
        <v>41</v>
      </c>
      <c r="E52" s="12"/>
      <c r="F52" s="6" t="s">
        <v>46</v>
      </c>
      <c r="G52" s="12" t="s">
        <v>48</v>
      </c>
      <c r="H52" s="25">
        <v>416</v>
      </c>
      <c r="I52" s="25">
        <v>13</v>
      </c>
      <c r="J52" s="24">
        <v>17975.75</v>
      </c>
      <c r="K52" s="11" t="s">
        <v>124</v>
      </c>
      <c r="L52" s="6" t="s">
        <v>125</v>
      </c>
      <c r="M52" s="47">
        <v>4854</v>
      </c>
      <c r="N52" s="9">
        <f t="shared" si="0"/>
        <v>1456.2</v>
      </c>
      <c r="O52" s="101" t="s">
        <v>225</v>
      </c>
      <c r="P52" s="65">
        <v>0.4861111111111111</v>
      </c>
    </row>
    <row r="53" spans="1:16" s="4" customFormat="1" ht="22.5" customHeight="1">
      <c r="A53" s="93">
        <v>50</v>
      </c>
      <c r="B53" s="12">
        <v>42120110157</v>
      </c>
      <c r="C53" s="6" t="s">
        <v>38</v>
      </c>
      <c r="D53" s="6" t="s">
        <v>41</v>
      </c>
      <c r="E53" s="12"/>
      <c r="F53" s="6" t="s">
        <v>46</v>
      </c>
      <c r="G53" s="12" t="s">
        <v>49</v>
      </c>
      <c r="H53" s="25">
        <v>425</v>
      </c>
      <c r="I53" s="25">
        <v>3</v>
      </c>
      <c r="J53" s="24">
        <v>18116.31</v>
      </c>
      <c r="K53" s="11" t="s">
        <v>124</v>
      </c>
      <c r="L53" s="6" t="s">
        <v>125</v>
      </c>
      <c r="M53" s="47">
        <v>5163</v>
      </c>
      <c r="N53" s="9">
        <f t="shared" si="0"/>
        <v>1548.9</v>
      </c>
      <c r="O53" s="101" t="s">
        <v>225</v>
      </c>
      <c r="P53" s="65">
        <v>0.5</v>
      </c>
    </row>
    <row r="54" spans="1:16" s="4" customFormat="1" ht="22.5" customHeight="1">
      <c r="A54" s="93">
        <v>51</v>
      </c>
      <c r="B54" s="12">
        <v>42120110155</v>
      </c>
      <c r="C54" s="6" t="s">
        <v>38</v>
      </c>
      <c r="D54" s="6" t="s">
        <v>41</v>
      </c>
      <c r="E54" s="12"/>
      <c r="F54" s="6" t="s">
        <v>46</v>
      </c>
      <c r="G54" s="12" t="s">
        <v>51</v>
      </c>
      <c r="H54" s="25">
        <v>432</v>
      </c>
      <c r="I54" s="25">
        <v>1</v>
      </c>
      <c r="J54" s="24">
        <v>15269.02</v>
      </c>
      <c r="K54" s="11" t="s">
        <v>124</v>
      </c>
      <c r="L54" s="6" t="s">
        <v>125</v>
      </c>
      <c r="M54" s="47">
        <v>4352</v>
      </c>
      <c r="N54" s="9">
        <f t="shared" si="0"/>
        <v>1305.6</v>
      </c>
      <c r="O54" s="101" t="s">
        <v>226</v>
      </c>
      <c r="P54" s="65">
        <v>0.375</v>
      </c>
    </row>
    <row r="55" spans="1:16" s="4" customFormat="1" ht="22.5" customHeight="1">
      <c r="A55" s="93">
        <v>52</v>
      </c>
      <c r="B55" s="12">
        <v>42120110153</v>
      </c>
      <c r="C55" s="6" t="s">
        <v>38</v>
      </c>
      <c r="D55" s="6" t="s">
        <v>41</v>
      </c>
      <c r="E55" s="12"/>
      <c r="F55" s="6" t="s">
        <v>46</v>
      </c>
      <c r="G55" s="12" t="s">
        <v>52</v>
      </c>
      <c r="H55" s="25">
        <v>434</v>
      </c>
      <c r="I55" s="25">
        <v>6</v>
      </c>
      <c r="J55" s="24">
        <v>2980.83</v>
      </c>
      <c r="K55" s="11" t="s">
        <v>124</v>
      </c>
      <c r="L55" s="6" t="s">
        <v>125</v>
      </c>
      <c r="M55" s="47">
        <v>850</v>
      </c>
      <c r="N55" s="9">
        <f t="shared" si="0"/>
        <v>255</v>
      </c>
      <c r="O55" s="101" t="s">
        <v>226</v>
      </c>
      <c r="P55" s="65">
        <v>0.3888888888888889</v>
      </c>
    </row>
    <row r="56" spans="1:16" s="4" customFormat="1" ht="22.5" customHeight="1">
      <c r="A56" s="93">
        <v>53</v>
      </c>
      <c r="B56" s="12">
        <v>42120110149</v>
      </c>
      <c r="C56" s="6" t="s">
        <v>38</v>
      </c>
      <c r="D56" s="6" t="s">
        <v>41</v>
      </c>
      <c r="E56" s="12"/>
      <c r="F56" s="12" t="s">
        <v>46</v>
      </c>
      <c r="G56" s="12" t="s">
        <v>50</v>
      </c>
      <c r="H56" s="25">
        <v>437</v>
      </c>
      <c r="I56" s="25">
        <v>5</v>
      </c>
      <c r="J56" s="24">
        <v>3780.04</v>
      </c>
      <c r="K56" s="11" t="s">
        <v>124</v>
      </c>
      <c r="L56" s="6" t="s">
        <v>125</v>
      </c>
      <c r="M56" s="47">
        <v>1021</v>
      </c>
      <c r="N56" s="9">
        <f t="shared" si="0"/>
        <v>306.3</v>
      </c>
      <c r="O56" s="101" t="s">
        <v>226</v>
      </c>
      <c r="P56" s="65">
        <v>0.40277777777777773</v>
      </c>
    </row>
    <row r="57" spans="1:16" s="4" customFormat="1" ht="22.5" customHeight="1">
      <c r="A57" s="93">
        <v>54</v>
      </c>
      <c r="B57" s="12">
        <v>42120110159</v>
      </c>
      <c r="C57" s="6" t="s">
        <v>38</v>
      </c>
      <c r="D57" s="6" t="s">
        <v>41</v>
      </c>
      <c r="E57" s="12"/>
      <c r="F57" s="12" t="s">
        <v>46</v>
      </c>
      <c r="G57" s="12" t="s">
        <v>50</v>
      </c>
      <c r="H57" s="25">
        <v>452</v>
      </c>
      <c r="I57" s="25">
        <v>13</v>
      </c>
      <c r="J57" s="24">
        <v>2113.45</v>
      </c>
      <c r="K57" s="11" t="s">
        <v>124</v>
      </c>
      <c r="L57" s="6" t="s">
        <v>125</v>
      </c>
      <c r="M57" s="47">
        <v>571</v>
      </c>
      <c r="N57" s="9">
        <f t="shared" si="0"/>
        <v>171.3</v>
      </c>
      <c r="O57" s="101" t="s">
        <v>226</v>
      </c>
      <c r="P57" s="65">
        <v>0.4166666666666667</v>
      </c>
    </row>
    <row r="58" spans="1:16" s="4" customFormat="1" ht="22.5" customHeight="1">
      <c r="A58" s="93">
        <v>55</v>
      </c>
      <c r="B58" s="12">
        <v>42120110164</v>
      </c>
      <c r="C58" s="6" t="s">
        <v>38</v>
      </c>
      <c r="D58" s="6" t="s">
        <v>41</v>
      </c>
      <c r="E58" s="12"/>
      <c r="F58" s="12" t="s">
        <v>46</v>
      </c>
      <c r="G58" s="12" t="s">
        <v>53</v>
      </c>
      <c r="H58" s="25">
        <v>458</v>
      </c>
      <c r="I58" s="25">
        <v>8</v>
      </c>
      <c r="J58" s="24">
        <v>3760.84</v>
      </c>
      <c r="K58" s="11" t="s">
        <v>124</v>
      </c>
      <c r="L58" s="6" t="s">
        <v>125</v>
      </c>
      <c r="M58" s="47">
        <v>1016</v>
      </c>
      <c r="N58" s="9">
        <f t="shared" si="0"/>
        <v>304.8</v>
      </c>
      <c r="O58" s="101" t="s">
        <v>226</v>
      </c>
      <c r="P58" s="65">
        <v>0.4305555555555556</v>
      </c>
    </row>
    <row r="59" spans="1:16" s="4" customFormat="1" ht="22.5" customHeight="1">
      <c r="A59" s="93">
        <v>56</v>
      </c>
      <c r="B59" s="12">
        <v>42120110163</v>
      </c>
      <c r="C59" s="6" t="s">
        <v>38</v>
      </c>
      <c r="D59" s="6" t="s">
        <v>41</v>
      </c>
      <c r="E59" s="12"/>
      <c r="F59" s="12" t="s">
        <v>46</v>
      </c>
      <c r="G59" s="12" t="s">
        <v>53</v>
      </c>
      <c r="H59" s="25">
        <v>459</v>
      </c>
      <c r="I59" s="25">
        <v>24</v>
      </c>
      <c r="J59" s="24">
        <v>2009.68</v>
      </c>
      <c r="K59" s="11" t="s">
        <v>124</v>
      </c>
      <c r="L59" s="6" t="s">
        <v>125</v>
      </c>
      <c r="M59" s="47">
        <v>543</v>
      </c>
      <c r="N59" s="9">
        <f t="shared" si="0"/>
        <v>162.9</v>
      </c>
      <c r="O59" s="101" t="s">
        <v>226</v>
      </c>
      <c r="P59" s="65">
        <v>0.4444444444444444</v>
      </c>
    </row>
    <row r="60" spans="1:16" s="4" customFormat="1" ht="22.5" customHeight="1">
      <c r="A60" s="93">
        <v>57</v>
      </c>
      <c r="B60" s="12">
        <v>42120110170</v>
      </c>
      <c r="C60" s="6" t="s">
        <v>38</v>
      </c>
      <c r="D60" s="6" t="s">
        <v>41</v>
      </c>
      <c r="E60" s="12"/>
      <c r="F60" s="12" t="s">
        <v>46</v>
      </c>
      <c r="G60" s="12" t="s">
        <v>54</v>
      </c>
      <c r="H60" s="25">
        <v>472</v>
      </c>
      <c r="I60" s="25">
        <v>6</v>
      </c>
      <c r="J60" s="24">
        <v>15643.99</v>
      </c>
      <c r="K60" s="11" t="s">
        <v>124</v>
      </c>
      <c r="L60" s="6" t="s">
        <v>125</v>
      </c>
      <c r="M60" s="47">
        <v>4224</v>
      </c>
      <c r="N60" s="9">
        <f t="shared" si="0"/>
        <v>1267.2</v>
      </c>
      <c r="O60" s="101" t="s">
        <v>226</v>
      </c>
      <c r="P60" s="65">
        <v>0.4583333333333333</v>
      </c>
    </row>
    <row r="61" spans="1:16" s="4" customFormat="1" ht="22.5" customHeight="1">
      <c r="A61" s="93">
        <v>58</v>
      </c>
      <c r="B61" s="12">
        <v>42120110168</v>
      </c>
      <c r="C61" s="6" t="s">
        <v>38</v>
      </c>
      <c r="D61" s="6" t="s">
        <v>41</v>
      </c>
      <c r="E61" s="12"/>
      <c r="F61" s="12" t="s">
        <v>46</v>
      </c>
      <c r="G61" s="12" t="s">
        <v>54</v>
      </c>
      <c r="H61" s="25">
        <v>476</v>
      </c>
      <c r="I61" s="25">
        <v>18</v>
      </c>
      <c r="J61" s="24">
        <v>5575.82</v>
      </c>
      <c r="K61" s="11" t="s">
        <v>124</v>
      </c>
      <c r="L61" s="6" t="s">
        <v>125</v>
      </c>
      <c r="M61" s="47">
        <v>1590</v>
      </c>
      <c r="N61" s="9">
        <f t="shared" si="0"/>
        <v>477</v>
      </c>
      <c r="O61" s="101" t="s">
        <v>226</v>
      </c>
      <c r="P61" s="65">
        <v>0.47222222222222227</v>
      </c>
    </row>
    <row r="62" spans="1:16" s="4" customFormat="1" ht="22.5" customHeight="1">
      <c r="A62" s="93">
        <v>59</v>
      </c>
      <c r="B62" s="12">
        <v>42120110171</v>
      </c>
      <c r="C62" s="6" t="s">
        <v>38</v>
      </c>
      <c r="D62" s="6" t="s">
        <v>41</v>
      </c>
      <c r="E62" s="12"/>
      <c r="F62" s="12" t="s">
        <v>46</v>
      </c>
      <c r="G62" s="12" t="s">
        <v>54</v>
      </c>
      <c r="H62" s="25">
        <v>477</v>
      </c>
      <c r="I62" s="25">
        <v>25</v>
      </c>
      <c r="J62" s="24">
        <v>16558.2</v>
      </c>
      <c r="K62" s="11" t="s">
        <v>124</v>
      </c>
      <c r="L62" s="6" t="s">
        <v>125</v>
      </c>
      <c r="M62" s="47">
        <v>4471</v>
      </c>
      <c r="N62" s="9">
        <f t="shared" si="0"/>
        <v>1341.3</v>
      </c>
      <c r="O62" s="101" t="s">
        <v>226</v>
      </c>
      <c r="P62" s="65">
        <v>0.4861111111111111</v>
      </c>
    </row>
    <row r="63" spans="1:16" s="4" customFormat="1" ht="22.5" customHeight="1">
      <c r="A63" s="93">
        <v>60</v>
      </c>
      <c r="B63" s="12">
        <v>42120110173</v>
      </c>
      <c r="C63" s="6" t="s">
        <v>38</v>
      </c>
      <c r="D63" s="6" t="s">
        <v>41</v>
      </c>
      <c r="E63" s="12"/>
      <c r="F63" s="12" t="s">
        <v>46</v>
      </c>
      <c r="G63" s="12" t="s">
        <v>54</v>
      </c>
      <c r="H63" s="25">
        <v>478</v>
      </c>
      <c r="I63" s="25">
        <v>24</v>
      </c>
      <c r="J63" s="24">
        <v>59236.59</v>
      </c>
      <c r="K63" s="11" t="s">
        <v>124</v>
      </c>
      <c r="L63" s="6" t="s">
        <v>125</v>
      </c>
      <c r="M63" s="47">
        <v>15994</v>
      </c>
      <c r="N63" s="9">
        <f t="shared" si="0"/>
        <v>4798.2</v>
      </c>
      <c r="O63" s="101" t="s">
        <v>226</v>
      </c>
      <c r="P63" s="65">
        <v>0.5</v>
      </c>
    </row>
    <row r="64" spans="1:16" s="4" customFormat="1" ht="22.5" customHeight="1">
      <c r="A64" s="93">
        <v>61</v>
      </c>
      <c r="B64" s="12">
        <v>42120110172</v>
      </c>
      <c r="C64" s="6" t="s">
        <v>38</v>
      </c>
      <c r="D64" s="6" t="s">
        <v>41</v>
      </c>
      <c r="E64" s="12"/>
      <c r="F64" s="12" t="s">
        <v>46</v>
      </c>
      <c r="G64" s="12" t="s">
        <v>54</v>
      </c>
      <c r="H64" s="25">
        <v>478</v>
      </c>
      <c r="I64" s="25">
        <v>22</v>
      </c>
      <c r="J64" s="24">
        <v>3310.24</v>
      </c>
      <c r="K64" s="11" t="s">
        <v>124</v>
      </c>
      <c r="L64" s="6" t="s">
        <v>125</v>
      </c>
      <c r="M64" s="47">
        <v>945</v>
      </c>
      <c r="N64" s="9">
        <f t="shared" si="0"/>
        <v>283.5</v>
      </c>
      <c r="O64" s="102" t="s">
        <v>227</v>
      </c>
      <c r="P64" s="65">
        <v>0.375</v>
      </c>
    </row>
    <row r="65" spans="1:16" s="4" customFormat="1" ht="22.5" customHeight="1">
      <c r="A65" s="93">
        <v>62</v>
      </c>
      <c r="B65" s="12">
        <v>42120110174</v>
      </c>
      <c r="C65" s="6" t="s">
        <v>38</v>
      </c>
      <c r="D65" s="6" t="s">
        <v>41</v>
      </c>
      <c r="E65" s="12"/>
      <c r="F65" s="12" t="s">
        <v>46</v>
      </c>
      <c r="G65" s="12" t="s">
        <v>54</v>
      </c>
      <c r="H65" s="25">
        <v>479</v>
      </c>
      <c r="I65" s="25">
        <v>3</v>
      </c>
      <c r="J65" s="24">
        <v>9894.79</v>
      </c>
      <c r="K65" s="11" t="s">
        <v>124</v>
      </c>
      <c r="L65" s="6" t="s">
        <v>125</v>
      </c>
      <c r="M65" s="47">
        <v>2672</v>
      </c>
      <c r="N65" s="9">
        <f t="shared" si="0"/>
        <v>801.6</v>
      </c>
      <c r="O65" s="102" t="s">
        <v>227</v>
      </c>
      <c r="P65" s="65">
        <v>0.3888888888888889</v>
      </c>
    </row>
    <row r="66" spans="1:16" s="4" customFormat="1" ht="22.5" customHeight="1">
      <c r="A66" s="93">
        <v>63</v>
      </c>
      <c r="B66" s="12">
        <v>42120110175</v>
      </c>
      <c r="C66" s="6" t="s">
        <v>38</v>
      </c>
      <c r="D66" s="6" t="s">
        <v>41</v>
      </c>
      <c r="E66" s="12"/>
      <c r="F66" s="12" t="s">
        <v>46</v>
      </c>
      <c r="G66" s="12" t="s">
        <v>54</v>
      </c>
      <c r="H66" s="25">
        <v>479</v>
      </c>
      <c r="I66" s="25">
        <v>5</v>
      </c>
      <c r="J66" s="24">
        <v>12018.56</v>
      </c>
      <c r="K66" s="11" t="s">
        <v>124</v>
      </c>
      <c r="L66" s="6" t="s">
        <v>125</v>
      </c>
      <c r="M66" s="47">
        <v>3426</v>
      </c>
      <c r="N66" s="9">
        <f t="shared" si="0"/>
        <v>1027.8</v>
      </c>
      <c r="O66" s="102" t="s">
        <v>227</v>
      </c>
      <c r="P66" s="65">
        <v>0.40277777777777773</v>
      </c>
    </row>
    <row r="67" spans="1:16" s="4" customFormat="1" ht="22.5" customHeight="1">
      <c r="A67" s="93">
        <v>64</v>
      </c>
      <c r="B67" s="12">
        <v>42120110177</v>
      </c>
      <c r="C67" s="6" t="s">
        <v>38</v>
      </c>
      <c r="D67" s="6" t="s">
        <v>41</v>
      </c>
      <c r="E67" s="12"/>
      <c r="F67" s="12" t="s">
        <v>46</v>
      </c>
      <c r="G67" s="12" t="s">
        <v>55</v>
      </c>
      <c r="H67" s="25">
        <v>480</v>
      </c>
      <c r="I67" s="25">
        <v>14</v>
      </c>
      <c r="J67" s="24">
        <v>12539.5</v>
      </c>
      <c r="K67" s="11" t="s">
        <v>124</v>
      </c>
      <c r="L67" s="6" t="s">
        <v>125</v>
      </c>
      <c r="M67" s="47">
        <v>3386</v>
      </c>
      <c r="N67" s="9">
        <f t="shared" si="0"/>
        <v>1015.8</v>
      </c>
      <c r="O67" s="102" t="s">
        <v>227</v>
      </c>
      <c r="P67" s="65">
        <v>0.4166666666666667</v>
      </c>
    </row>
    <row r="68" spans="1:16" s="4" customFormat="1" ht="22.5" customHeight="1">
      <c r="A68" s="93">
        <v>65</v>
      </c>
      <c r="B68" s="12">
        <v>42120110090</v>
      </c>
      <c r="C68" s="6" t="s">
        <v>38</v>
      </c>
      <c r="D68" s="6" t="s">
        <v>41</v>
      </c>
      <c r="E68" s="13"/>
      <c r="F68" s="12" t="s">
        <v>46</v>
      </c>
      <c r="G68" s="12" t="s">
        <v>55</v>
      </c>
      <c r="H68" s="25">
        <v>482</v>
      </c>
      <c r="I68" s="25">
        <v>16</v>
      </c>
      <c r="J68" s="24">
        <v>15147.85</v>
      </c>
      <c r="K68" s="11" t="s">
        <v>124</v>
      </c>
      <c r="L68" s="6" t="s">
        <v>125</v>
      </c>
      <c r="M68" s="47">
        <v>4318</v>
      </c>
      <c r="N68" s="9">
        <f t="shared" si="0"/>
        <v>1295.4</v>
      </c>
      <c r="O68" s="102" t="s">
        <v>227</v>
      </c>
      <c r="P68" s="65">
        <v>0.4305555555555556</v>
      </c>
    </row>
    <row r="69" spans="1:16" s="4" customFormat="1" ht="22.5" customHeight="1">
      <c r="A69" s="93">
        <v>66</v>
      </c>
      <c r="B69" s="12">
        <v>42120110179</v>
      </c>
      <c r="C69" s="6" t="s">
        <v>38</v>
      </c>
      <c r="D69" s="6" t="s">
        <v>41</v>
      </c>
      <c r="E69" s="13"/>
      <c r="F69" s="12" t="s">
        <v>46</v>
      </c>
      <c r="G69" s="12" t="s">
        <v>56</v>
      </c>
      <c r="H69" s="25">
        <v>488</v>
      </c>
      <c r="I69" s="25">
        <v>8</v>
      </c>
      <c r="J69" s="24">
        <v>2508.76</v>
      </c>
      <c r="K69" s="11" t="s">
        <v>124</v>
      </c>
      <c r="L69" s="6" t="s">
        <v>125</v>
      </c>
      <c r="M69" s="47">
        <v>715</v>
      </c>
      <c r="N69" s="9">
        <f aca="true" t="shared" si="1" ref="N69:N128">M69*30/100</f>
        <v>214.5</v>
      </c>
      <c r="O69" s="102" t="s">
        <v>227</v>
      </c>
      <c r="P69" s="65">
        <v>0.4444444444444444</v>
      </c>
    </row>
    <row r="70" spans="1:16" s="4" customFormat="1" ht="22.5" customHeight="1">
      <c r="A70" s="93">
        <v>67</v>
      </c>
      <c r="B70" s="12">
        <v>42120110180</v>
      </c>
      <c r="C70" s="6" t="s">
        <v>38</v>
      </c>
      <c r="D70" s="6" t="s">
        <v>41</v>
      </c>
      <c r="E70" s="13"/>
      <c r="F70" s="12" t="s">
        <v>46</v>
      </c>
      <c r="G70" s="12" t="s">
        <v>56</v>
      </c>
      <c r="H70" s="25">
        <v>489</v>
      </c>
      <c r="I70" s="25">
        <v>5</v>
      </c>
      <c r="J70" s="24">
        <v>5274.3</v>
      </c>
      <c r="K70" s="11" t="s">
        <v>124</v>
      </c>
      <c r="L70" s="6" t="s">
        <v>125</v>
      </c>
      <c r="M70" s="47">
        <v>1504</v>
      </c>
      <c r="N70" s="9">
        <f t="shared" si="1"/>
        <v>451.2</v>
      </c>
      <c r="O70" s="102" t="s">
        <v>227</v>
      </c>
      <c r="P70" s="65">
        <v>0.4583333333333333</v>
      </c>
    </row>
    <row r="71" spans="1:16" s="4" customFormat="1" ht="22.5" customHeight="1">
      <c r="A71" s="93">
        <v>68</v>
      </c>
      <c r="B71" s="12">
        <v>42120110098</v>
      </c>
      <c r="C71" s="6" t="s">
        <v>38</v>
      </c>
      <c r="D71" s="6" t="s">
        <v>41</v>
      </c>
      <c r="E71" s="13"/>
      <c r="F71" s="12" t="s">
        <v>46</v>
      </c>
      <c r="G71" s="12" t="s">
        <v>57</v>
      </c>
      <c r="H71" s="25">
        <v>500</v>
      </c>
      <c r="I71" s="25">
        <v>9</v>
      </c>
      <c r="J71" s="24">
        <v>22427.66</v>
      </c>
      <c r="K71" s="11" t="s">
        <v>124</v>
      </c>
      <c r="L71" s="6" t="s">
        <v>125</v>
      </c>
      <c r="M71" s="47">
        <v>5719</v>
      </c>
      <c r="N71" s="9">
        <f t="shared" si="1"/>
        <v>1715.7</v>
      </c>
      <c r="O71" s="102" t="s">
        <v>227</v>
      </c>
      <c r="P71" s="65">
        <v>0.47222222222222227</v>
      </c>
    </row>
    <row r="72" spans="1:16" s="4" customFormat="1" ht="22.5" customHeight="1">
      <c r="A72" s="93">
        <v>69</v>
      </c>
      <c r="B72" s="12">
        <v>42120110100</v>
      </c>
      <c r="C72" s="6" t="s">
        <v>38</v>
      </c>
      <c r="D72" s="6" t="s">
        <v>41</v>
      </c>
      <c r="E72" s="13"/>
      <c r="F72" s="12" t="s">
        <v>46</v>
      </c>
      <c r="G72" s="12" t="s">
        <v>57</v>
      </c>
      <c r="H72" s="25">
        <v>502</v>
      </c>
      <c r="I72" s="25">
        <v>15</v>
      </c>
      <c r="J72" s="24">
        <v>3329.9</v>
      </c>
      <c r="K72" s="11" t="s">
        <v>124</v>
      </c>
      <c r="L72" s="6" t="s">
        <v>125</v>
      </c>
      <c r="M72" s="47">
        <v>949</v>
      </c>
      <c r="N72" s="9">
        <f t="shared" si="1"/>
        <v>284.7</v>
      </c>
      <c r="O72" s="102" t="s">
        <v>227</v>
      </c>
      <c r="P72" s="65">
        <v>0.4861111111111111</v>
      </c>
    </row>
    <row r="73" spans="1:16" s="4" customFormat="1" ht="22.5" customHeight="1">
      <c r="A73" s="93">
        <v>70</v>
      </c>
      <c r="B73" s="12">
        <v>42120110107</v>
      </c>
      <c r="C73" s="6" t="s">
        <v>38</v>
      </c>
      <c r="D73" s="6" t="s">
        <v>41</v>
      </c>
      <c r="E73" s="13"/>
      <c r="F73" s="12" t="s">
        <v>46</v>
      </c>
      <c r="G73" s="12" t="s">
        <v>58</v>
      </c>
      <c r="H73" s="25">
        <v>513</v>
      </c>
      <c r="I73" s="25">
        <v>24</v>
      </c>
      <c r="J73" s="24">
        <v>5102.07</v>
      </c>
      <c r="K73" s="11" t="s">
        <v>124</v>
      </c>
      <c r="L73" s="6" t="s">
        <v>125</v>
      </c>
      <c r="M73" s="47">
        <v>1454</v>
      </c>
      <c r="N73" s="9">
        <f t="shared" si="1"/>
        <v>436.2</v>
      </c>
      <c r="O73" s="102" t="s">
        <v>227</v>
      </c>
      <c r="P73" s="65">
        <v>0.5</v>
      </c>
    </row>
    <row r="74" spans="1:16" s="4" customFormat="1" ht="22.5" customHeight="1">
      <c r="A74" s="93">
        <v>71</v>
      </c>
      <c r="B74" s="12">
        <v>42120110110</v>
      </c>
      <c r="C74" s="6" t="s">
        <v>38</v>
      </c>
      <c r="D74" s="6" t="s">
        <v>41</v>
      </c>
      <c r="E74" s="13"/>
      <c r="F74" s="12" t="s">
        <v>46</v>
      </c>
      <c r="G74" s="12" t="s">
        <v>59</v>
      </c>
      <c r="H74" s="25">
        <v>516</v>
      </c>
      <c r="I74" s="25">
        <v>15</v>
      </c>
      <c r="J74" s="24">
        <v>70793.37</v>
      </c>
      <c r="K74" s="11" t="s">
        <v>124</v>
      </c>
      <c r="L74" s="6" t="s">
        <v>125</v>
      </c>
      <c r="M74" s="47">
        <v>19115</v>
      </c>
      <c r="N74" s="9">
        <f t="shared" si="1"/>
        <v>5734.5</v>
      </c>
      <c r="O74" s="102" t="s">
        <v>228</v>
      </c>
      <c r="P74" s="65">
        <v>0.375</v>
      </c>
    </row>
    <row r="75" spans="1:16" s="4" customFormat="1" ht="22.5" customHeight="1">
      <c r="A75" s="93">
        <v>72</v>
      </c>
      <c r="B75" s="12">
        <v>42120110194</v>
      </c>
      <c r="C75" s="6" t="s">
        <v>38</v>
      </c>
      <c r="D75" s="6" t="s">
        <v>41</v>
      </c>
      <c r="E75" s="13"/>
      <c r="F75" s="12" t="s">
        <v>46</v>
      </c>
      <c r="G75" s="12" t="s">
        <v>59</v>
      </c>
      <c r="H75" s="25">
        <v>517</v>
      </c>
      <c r="I75" s="25">
        <v>5</v>
      </c>
      <c r="J75" s="24">
        <v>53304.25</v>
      </c>
      <c r="K75" s="11" t="s">
        <v>124</v>
      </c>
      <c r="L75" s="6" t="s">
        <v>125</v>
      </c>
      <c r="M75" s="47">
        <v>14393</v>
      </c>
      <c r="N75" s="9">
        <f t="shared" si="1"/>
        <v>4317.9</v>
      </c>
      <c r="O75" s="102" t="s">
        <v>228</v>
      </c>
      <c r="P75" s="65">
        <v>0.3888888888888889</v>
      </c>
    </row>
    <row r="76" spans="1:16" s="4" customFormat="1" ht="22.5" customHeight="1">
      <c r="A76" s="93">
        <v>73</v>
      </c>
      <c r="B76" s="12">
        <v>42120110113</v>
      </c>
      <c r="C76" s="6" t="s">
        <v>38</v>
      </c>
      <c r="D76" s="6" t="s">
        <v>41</v>
      </c>
      <c r="E76" s="13"/>
      <c r="F76" s="12" t="s">
        <v>46</v>
      </c>
      <c r="G76" s="12" t="s">
        <v>60</v>
      </c>
      <c r="H76" s="25">
        <v>523</v>
      </c>
      <c r="I76" s="25">
        <v>16</v>
      </c>
      <c r="J76" s="24">
        <v>3637.27</v>
      </c>
      <c r="K76" s="11" t="s">
        <v>124</v>
      </c>
      <c r="L76" s="6" t="s">
        <v>125</v>
      </c>
      <c r="M76" s="47">
        <v>1037</v>
      </c>
      <c r="N76" s="9">
        <f t="shared" si="1"/>
        <v>311.1</v>
      </c>
      <c r="O76" s="102" t="s">
        <v>228</v>
      </c>
      <c r="P76" s="65">
        <v>0.40277777777777773</v>
      </c>
    </row>
    <row r="77" spans="1:16" s="4" customFormat="1" ht="22.5" customHeight="1">
      <c r="A77" s="93">
        <v>74</v>
      </c>
      <c r="B77" s="12">
        <v>42120110115</v>
      </c>
      <c r="C77" s="6" t="s">
        <v>38</v>
      </c>
      <c r="D77" s="6" t="s">
        <v>41</v>
      </c>
      <c r="E77" s="13"/>
      <c r="F77" s="12" t="s">
        <v>46</v>
      </c>
      <c r="G77" s="12" t="s">
        <v>61</v>
      </c>
      <c r="H77" s="25">
        <v>528</v>
      </c>
      <c r="I77" s="25">
        <v>6</v>
      </c>
      <c r="J77" s="24">
        <v>2954.27</v>
      </c>
      <c r="K77" s="11" t="s">
        <v>124</v>
      </c>
      <c r="L77" s="6" t="s">
        <v>125</v>
      </c>
      <c r="M77" s="47">
        <v>842</v>
      </c>
      <c r="N77" s="9">
        <f t="shared" si="1"/>
        <v>252.6</v>
      </c>
      <c r="O77" s="102" t="s">
        <v>228</v>
      </c>
      <c r="P77" s="65">
        <v>0.4166666666666667</v>
      </c>
    </row>
    <row r="78" spans="1:16" s="4" customFormat="1" ht="22.5" customHeight="1">
      <c r="A78" s="93">
        <v>75</v>
      </c>
      <c r="B78" s="12">
        <v>42120110284</v>
      </c>
      <c r="C78" s="6" t="s">
        <v>38</v>
      </c>
      <c r="D78" s="6" t="s">
        <v>41</v>
      </c>
      <c r="E78" s="13"/>
      <c r="F78" s="12" t="s">
        <v>46</v>
      </c>
      <c r="G78" s="12" t="s">
        <v>62</v>
      </c>
      <c r="H78" s="25">
        <v>529</v>
      </c>
      <c r="I78" s="25">
        <v>3</v>
      </c>
      <c r="J78" s="24">
        <v>14454.01</v>
      </c>
      <c r="K78" s="11" t="s">
        <v>124</v>
      </c>
      <c r="L78" s="6" t="s">
        <v>125</v>
      </c>
      <c r="M78" s="47">
        <v>3903</v>
      </c>
      <c r="N78" s="9">
        <f t="shared" si="1"/>
        <v>1170.9</v>
      </c>
      <c r="O78" s="102" t="s">
        <v>228</v>
      </c>
      <c r="P78" s="65">
        <v>0.4305555555555556</v>
      </c>
    </row>
    <row r="79" spans="1:16" s="4" customFormat="1" ht="22.5" customHeight="1">
      <c r="A79" s="93">
        <v>76</v>
      </c>
      <c r="B79" s="12">
        <v>42120110116</v>
      </c>
      <c r="C79" s="6" t="s">
        <v>38</v>
      </c>
      <c r="D79" s="6" t="s">
        <v>41</v>
      </c>
      <c r="E79" s="13"/>
      <c r="F79" s="12" t="s">
        <v>46</v>
      </c>
      <c r="G79" s="12" t="s">
        <v>63</v>
      </c>
      <c r="H79" s="25">
        <v>529</v>
      </c>
      <c r="I79" s="25">
        <v>1</v>
      </c>
      <c r="J79" s="24">
        <v>4928.01</v>
      </c>
      <c r="K79" s="11" t="s">
        <v>124</v>
      </c>
      <c r="L79" s="6" t="s">
        <v>125</v>
      </c>
      <c r="M79" s="47">
        <v>1331</v>
      </c>
      <c r="N79" s="9">
        <f t="shared" si="1"/>
        <v>399.3</v>
      </c>
      <c r="O79" s="102" t="s">
        <v>228</v>
      </c>
      <c r="P79" s="65">
        <v>0.4444444444444444</v>
      </c>
    </row>
    <row r="80" spans="1:16" s="4" customFormat="1" ht="22.5" customHeight="1">
      <c r="A80" s="93">
        <v>77</v>
      </c>
      <c r="B80" s="12">
        <v>42120111937</v>
      </c>
      <c r="C80" s="6" t="s">
        <v>38</v>
      </c>
      <c r="D80" s="6" t="s">
        <v>41</v>
      </c>
      <c r="E80" s="13"/>
      <c r="F80" s="12" t="s">
        <v>46</v>
      </c>
      <c r="G80" s="12" t="s">
        <v>53</v>
      </c>
      <c r="H80" s="25">
        <v>555</v>
      </c>
      <c r="I80" s="25">
        <v>7</v>
      </c>
      <c r="J80" s="24">
        <v>6888.95</v>
      </c>
      <c r="K80" s="11" t="s">
        <v>124</v>
      </c>
      <c r="L80" s="6" t="s">
        <v>125</v>
      </c>
      <c r="M80" s="47">
        <v>1861</v>
      </c>
      <c r="N80" s="9">
        <f t="shared" si="1"/>
        <v>558.3</v>
      </c>
      <c r="O80" s="102" t="s">
        <v>228</v>
      </c>
      <c r="P80" s="65">
        <v>0.4583333333333333</v>
      </c>
    </row>
    <row r="81" spans="1:16" s="4" customFormat="1" ht="22.5" customHeight="1">
      <c r="A81" s="93">
        <v>78</v>
      </c>
      <c r="B81" s="12">
        <v>42120110240</v>
      </c>
      <c r="C81" s="6" t="s">
        <v>38</v>
      </c>
      <c r="D81" s="6" t="s">
        <v>41</v>
      </c>
      <c r="E81" s="13"/>
      <c r="F81" s="12" t="s">
        <v>46</v>
      </c>
      <c r="G81" s="12" t="s">
        <v>50</v>
      </c>
      <c r="H81" s="25">
        <v>568</v>
      </c>
      <c r="I81" s="25">
        <v>8</v>
      </c>
      <c r="J81" s="24">
        <v>7163.28</v>
      </c>
      <c r="K81" s="11" t="s">
        <v>124</v>
      </c>
      <c r="L81" s="6" t="s">
        <v>125</v>
      </c>
      <c r="M81" s="47">
        <v>1935</v>
      </c>
      <c r="N81" s="9">
        <f t="shared" si="1"/>
        <v>580.5</v>
      </c>
      <c r="O81" s="102" t="s">
        <v>228</v>
      </c>
      <c r="P81" s="65">
        <v>0.47222222222222227</v>
      </c>
    </row>
    <row r="82" spans="1:16" s="4" customFormat="1" ht="22.5" customHeight="1">
      <c r="A82" s="93">
        <v>79</v>
      </c>
      <c r="B82" s="12">
        <v>42120110192</v>
      </c>
      <c r="C82" s="6" t="s">
        <v>38</v>
      </c>
      <c r="D82" s="6" t="s">
        <v>41</v>
      </c>
      <c r="E82" s="13"/>
      <c r="F82" s="12" t="s">
        <v>46</v>
      </c>
      <c r="G82" s="12" t="s">
        <v>63</v>
      </c>
      <c r="H82" s="25">
        <v>572</v>
      </c>
      <c r="I82" s="25">
        <v>10</v>
      </c>
      <c r="J82" s="24">
        <v>6147.41</v>
      </c>
      <c r="K82" s="11" t="s">
        <v>124</v>
      </c>
      <c r="L82" s="6" t="s">
        <v>125</v>
      </c>
      <c r="M82" s="47">
        <v>1660</v>
      </c>
      <c r="N82" s="9">
        <f t="shared" si="1"/>
        <v>498</v>
      </c>
      <c r="O82" s="102" t="s">
        <v>228</v>
      </c>
      <c r="P82" s="65">
        <v>0.4861111111111111</v>
      </c>
    </row>
    <row r="83" spans="1:16" s="4" customFormat="1" ht="22.5" customHeight="1">
      <c r="A83" s="93">
        <v>80</v>
      </c>
      <c r="B83" s="12">
        <v>42120111940</v>
      </c>
      <c r="C83" s="6" t="s">
        <v>38</v>
      </c>
      <c r="D83" s="6" t="s">
        <v>41</v>
      </c>
      <c r="E83" s="13"/>
      <c r="F83" s="12" t="s">
        <v>46</v>
      </c>
      <c r="G83" s="12" t="s">
        <v>62</v>
      </c>
      <c r="H83" s="25">
        <v>588</v>
      </c>
      <c r="I83" s="25">
        <v>2</v>
      </c>
      <c r="J83" s="24">
        <v>6932.95</v>
      </c>
      <c r="K83" s="11" t="s">
        <v>124</v>
      </c>
      <c r="L83" s="6" t="s">
        <v>125</v>
      </c>
      <c r="M83" s="47">
        <v>1872</v>
      </c>
      <c r="N83" s="9">
        <f t="shared" si="1"/>
        <v>561.6</v>
      </c>
      <c r="O83" s="102" t="s">
        <v>228</v>
      </c>
      <c r="P83" s="66">
        <v>0.5</v>
      </c>
    </row>
    <row r="84" spans="1:16" s="4" customFormat="1" ht="22.5" customHeight="1">
      <c r="A84" s="93">
        <v>81</v>
      </c>
      <c r="B84" s="12">
        <v>42120110195</v>
      </c>
      <c r="C84" s="6" t="s">
        <v>38</v>
      </c>
      <c r="D84" s="6" t="s">
        <v>41</v>
      </c>
      <c r="E84" s="13"/>
      <c r="F84" s="12" t="s">
        <v>46</v>
      </c>
      <c r="G84" s="12" t="s">
        <v>62</v>
      </c>
      <c r="H84" s="25">
        <v>589</v>
      </c>
      <c r="I84" s="25">
        <v>7</v>
      </c>
      <c r="J84" s="24">
        <v>33528.5</v>
      </c>
      <c r="K84" s="11" t="s">
        <v>124</v>
      </c>
      <c r="L84" s="6" t="s">
        <v>125</v>
      </c>
      <c r="M84" s="47">
        <v>9556</v>
      </c>
      <c r="N84" s="9">
        <f t="shared" si="1"/>
        <v>2866.8</v>
      </c>
      <c r="O84" s="103" t="s">
        <v>229</v>
      </c>
      <c r="P84" s="65">
        <v>0.375</v>
      </c>
    </row>
    <row r="85" spans="1:16" s="4" customFormat="1" ht="22.5" customHeight="1">
      <c r="A85" s="93">
        <v>82</v>
      </c>
      <c r="B85" s="12">
        <v>42120111941</v>
      </c>
      <c r="C85" s="6" t="s">
        <v>38</v>
      </c>
      <c r="D85" s="6" t="s">
        <v>41</v>
      </c>
      <c r="E85" s="13"/>
      <c r="F85" s="12" t="s">
        <v>46</v>
      </c>
      <c r="G85" s="12" t="s">
        <v>63</v>
      </c>
      <c r="H85" s="25">
        <v>592</v>
      </c>
      <c r="I85" s="25">
        <v>2</v>
      </c>
      <c r="J85" s="24">
        <v>12250.45</v>
      </c>
      <c r="K85" s="11" t="s">
        <v>124</v>
      </c>
      <c r="L85" s="6" t="s">
        <v>125</v>
      </c>
      <c r="M85" s="47">
        <v>3308</v>
      </c>
      <c r="N85" s="9">
        <f t="shared" si="1"/>
        <v>992.4</v>
      </c>
      <c r="O85" s="103" t="s">
        <v>229</v>
      </c>
      <c r="P85" s="65">
        <v>0.3888888888888889</v>
      </c>
    </row>
    <row r="86" spans="1:16" s="4" customFormat="1" ht="22.5" customHeight="1">
      <c r="A86" s="93">
        <v>83</v>
      </c>
      <c r="B86" s="12">
        <v>42120111942</v>
      </c>
      <c r="C86" s="6" t="s">
        <v>38</v>
      </c>
      <c r="D86" s="6" t="s">
        <v>41</v>
      </c>
      <c r="E86" s="13"/>
      <c r="F86" s="12" t="s">
        <v>46</v>
      </c>
      <c r="G86" s="12" t="s">
        <v>63</v>
      </c>
      <c r="H86" s="25">
        <v>592</v>
      </c>
      <c r="I86" s="25">
        <v>5</v>
      </c>
      <c r="J86" s="24">
        <v>23672.92</v>
      </c>
      <c r="K86" s="11" t="s">
        <v>124</v>
      </c>
      <c r="L86" s="6" t="s">
        <v>125</v>
      </c>
      <c r="M86" s="47">
        <v>6392</v>
      </c>
      <c r="N86" s="9">
        <f t="shared" si="1"/>
        <v>1917.6</v>
      </c>
      <c r="O86" s="103" t="s">
        <v>229</v>
      </c>
      <c r="P86" s="65">
        <v>0.40277777777777773</v>
      </c>
    </row>
    <row r="87" spans="1:16" s="4" customFormat="1" ht="22.5" customHeight="1">
      <c r="A87" s="93">
        <v>84</v>
      </c>
      <c r="B87" s="12">
        <v>42120110239</v>
      </c>
      <c r="C87" s="6" t="s">
        <v>38</v>
      </c>
      <c r="D87" s="6" t="s">
        <v>41</v>
      </c>
      <c r="E87" s="13"/>
      <c r="F87" s="12" t="s">
        <v>46</v>
      </c>
      <c r="G87" s="12" t="s">
        <v>63</v>
      </c>
      <c r="H87" s="25">
        <v>594</v>
      </c>
      <c r="I87" s="25">
        <v>1</v>
      </c>
      <c r="J87" s="24">
        <v>11090.19</v>
      </c>
      <c r="K87" s="11" t="s">
        <v>124</v>
      </c>
      <c r="L87" s="6" t="s">
        <v>125</v>
      </c>
      <c r="M87" s="47">
        <v>2995</v>
      </c>
      <c r="N87" s="9">
        <f t="shared" si="1"/>
        <v>898.5</v>
      </c>
      <c r="O87" s="103" t="s">
        <v>229</v>
      </c>
      <c r="P87" s="65">
        <v>0.4166666666666667</v>
      </c>
    </row>
    <row r="88" spans="1:16" s="4" customFormat="1" ht="22.5" customHeight="1">
      <c r="A88" s="93">
        <v>85</v>
      </c>
      <c r="B88" s="12">
        <v>42120110290</v>
      </c>
      <c r="C88" s="6" t="s">
        <v>38</v>
      </c>
      <c r="D88" s="6" t="s">
        <v>41</v>
      </c>
      <c r="E88" s="13"/>
      <c r="F88" s="12" t="s">
        <v>46</v>
      </c>
      <c r="G88" s="12" t="s">
        <v>50</v>
      </c>
      <c r="H88" s="25">
        <v>595</v>
      </c>
      <c r="I88" s="25">
        <v>4</v>
      </c>
      <c r="J88" s="24">
        <v>15843.33</v>
      </c>
      <c r="K88" s="11" t="s">
        <v>124</v>
      </c>
      <c r="L88" s="6" t="s">
        <v>125</v>
      </c>
      <c r="M88" s="47">
        <v>4278</v>
      </c>
      <c r="N88" s="9">
        <f t="shared" si="1"/>
        <v>1283.4</v>
      </c>
      <c r="O88" s="103" t="s">
        <v>229</v>
      </c>
      <c r="P88" s="65">
        <v>0.4305555555555556</v>
      </c>
    </row>
    <row r="89" spans="1:16" s="4" customFormat="1" ht="22.5" customHeight="1">
      <c r="A89" s="93">
        <v>86</v>
      </c>
      <c r="B89" s="12">
        <v>42120111943</v>
      </c>
      <c r="C89" s="6" t="s">
        <v>38</v>
      </c>
      <c r="D89" s="6" t="s">
        <v>41</v>
      </c>
      <c r="E89" s="13"/>
      <c r="F89" s="12" t="s">
        <v>46</v>
      </c>
      <c r="G89" s="12" t="s">
        <v>50</v>
      </c>
      <c r="H89" s="25">
        <v>603</v>
      </c>
      <c r="I89" s="25">
        <v>11</v>
      </c>
      <c r="J89" s="24">
        <v>4356.26</v>
      </c>
      <c r="K89" s="11" t="s">
        <v>124</v>
      </c>
      <c r="L89" s="6" t="s">
        <v>125</v>
      </c>
      <c r="M89" s="47">
        <v>1242</v>
      </c>
      <c r="N89" s="9">
        <f t="shared" si="1"/>
        <v>372.6</v>
      </c>
      <c r="O89" s="103" t="s">
        <v>229</v>
      </c>
      <c r="P89" s="65">
        <v>0.4444444444444444</v>
      </c>
    </row>
    <row r="90" spans="1:16" s="4" customFormat="1" ht="22.5" customHeight="1">
      <c r="A90" s="93">
        <v>87</v>
      </c>
      <c r="B90" s="12">
        <v>42120110286</v>
      </c>
      <c r="C90" s="6" t="s">
        <v>38</v>
      </c>
      <c r="D90" s="6" t="s">
        <v>41</v>
      </c>
      <c r="E90" s="13"/>
      <c r="F90" s="12" t="s">
        <v>46</v>
      </c>
      <c r="G90" s="12" t="s">
        <v>64</v>
      </c>
      <c r="H90" s="25">
        <v>606</v>
      </c>
      <c r="I90" s="25">
        <v>1</v>
      </c>
      <c r="J90" s="24">
        <v>10401.57</v>
      </c>
      <c r="K90" s="11" t="s">
        <v>124</v>
      </c>
      <c r="L90" s="6" t="s">
        <v>125</v>
      </c>
      <c r="M90" s="47">
        <v>2809</v>
      </c>
      <c r="N90" s="9">
        <f t="shared" si="1"/>
        <v>842.7</v>
      </c>
      <c r="O90" s="103" t="s">
        <v>229</v>
      </c>
      <c r="P90" s="65">
        <v>0.4583333333333333</v>
      </c>
    </row>
    <row r="91" spans="1:16" s="4" customFormat="1" ht="22.5" customHeight="1">
      <c r="A91" s="93">
        <v>88</v>
      </c>
      <c r="B91" s="12">
        <v>42120111944</v>
      </c>
      <c r="C91" s="6" t="s">
        <v>38</v>
      </c>
      <c r="D91" s="6" t="s">
        <v>41</v>
      </c>
      <c r="E91" s="13"/>
      <c r="F91" s="12" t="s">
        <v>46</v>
      </c>
      <c r="G91" s="12" t="s">
        <v>65</v>
      </c>
      <c r="H91" s="25">
        <v>617</v>
      </c>
      <c r="I91" s="25">
        <v>16</v>
      </c>
      <c r="J91" s="24">
        <v>27017.67</v>
      </c>
      <c r="K91" s="11" t="s">
        <v>124</v>
      </c>
      <c r="L91" s="6" t="s">
        <v>125</v>
      </c>
      <c r="M91" s="47">
        <v>7295</v>
      </c>
      <c r="N91" s="9">
        <f t="shared" si="1"/>
        <v>2188.5</v>
      </c>
      <c r="O91" s="103" t="s">
        <v>229</v>
      </c>
      <c r="P91" s="65">
        <v>0.47222222222222227</v>
      </c>
    </row>
    <row r="92" spans="1:16" s="4" customFormat="1" ht="22.5" customHeight="1">
      <c r="A92" s="93">
        <v>89</v>
      </c>
      <c r="B92" s="12">
        <v>42120111945</v>
      </c>
      <c r="C92" s="6" t="s">
        <v>38</v>
      </c>
      <c r="D92" s="6" t="s">
        <v>41</v>
      </c>
      <c r="E92" s="13"/>
      <c r="F92" s="12" t="s">
        <v>46</v>
      </c>
      <c r="G92" s="12" t="s">
        <v>62</v>
      </c>
      <c r="H92" s="25">
        <v>617</v>
      </c>
      <c r="I92" s="25">
        <v>8</v>
      </c>
      <c r="J92" s="24">
        <v>26230.64</v>
      </c>
      <c r="K92" s="11" t="s">
        <v>124</v>
      </c>
      <c r="L92" s="6" t="s">
        <v>125</v>
      </c>
      <c r="M92" s="47">
        <v>7476</v>
      </c>
      <c r="N92" s="9">
        <f t="shared" si="1"/>
        <v>2242.8</v>
      </c>
      <c r="O92" s="103" t="s">
        <v>229</v>
      </c>
      <c r="P92" s="65">
        <v>0.4861111111111111</v>
      </c>
    </row>
    <row r="93" spans="1:16" s="4" customFormat="1" ht="22.5" customHeight="1">
      <c r="A93" s="93">
        <v>90</v>
      </c>
      <c r="B93" s="12">
        <v>42120110121</v>
      </c>
      <c r="C93" s="6" t="s">
        <v>38</v>
      </c>
      <c r="D93" s="6" t="s">
        <v>41</v>
      </c>
      <c r="E93" s="13"/>
      <c r="F93" s="12" t="s">
        <v>46</v>
      </c>
      <c r="G93" s="12" t="s">
        <v>51</v>
      </c>
      <c r="H93" s="25">
        <v>618</v>
      </c>
      <c r="I93" s="25">
        <v>4</v>
      </c>
      <c r="J93" s="24">
        <v>9708.88</v>
      </c>
      <c r="K93" s="11" t="s">
        <v>124</v>
      </c>
      <c r="L93" s="6" t="s">
        <v>125</v>
      </c>
      <c r="M93" s="47">
        <v>2622</v>
      </c>
      <c r="N93" s="9">
        <f t="shared" si="1"/>
        <v>786.6</v>
      </c>
      <c r="O93" s="103" t="s">
        <v>229</v>
      </c>
      <c r="P93" s="66">
        <v>0.5</v>
      </c>
    </row>
    <row r="94" spans="1:16" s="4" customFormat="1" ht="22.5" customHeight="1">
      <c r="A94" s="93">
        <v>91</v>
      </c>
      <c r="B94" s="12">
        <v>42120110124</v>
      </c>
      <c r="C94" s="6" t="s">
        <v>38</v>
      </c>
      <c r="D94" s="6" t="s">
        <v>41</v>
      </c>
      <c r="E94" s="13"/>
      <c r="F94" s="12" t="s">
        <v>46</v>
      </c>
      <c r="G94" s="12" t="s">
        <v>51</v>
      </c>
      <c r="H94" s="25">
        <v>619</v>
      </c>
      <c r="I94" s="25">
        <v>10</v>
      </c>
      <c r="J94" s="24">
        <v>9553.66</v>
      </c>
      <c r="K94" s="11" t="s">
        <v>124</v>
      </c>
      <c r="L94" s="6" t="s">
        <v>125</v>
      </c>
      <c r="M94" s="47">
        <v>2580</v>
      </c>
      <c r="N94" s="9">
        <f t="shared" si="1"/>
        <v>774</v>
      </c>
      <c r="O94" s="103" t="s">
        <v>230</v>
      </c>
      <c r="P94" s="65">
        <v>0.375</v>
      </c>
    </row>
    <row r="95" spans="1:16" s="4" customFormat="1" ht="22.5" customHeight="1">
      <c r="A95" s="93">
        <v>92</v>
      </c>
      <c r="B95" s="12">
        <v>42120111948</v>
      </c>
      <c r="C95" s="6" t="s">
        <v>38</v>
      </c>
      <c r="D95" s="6" t="s">
        <v>41</v>
      </c>
      <c r="E95" s="13"/>
      <c r="F95" s="12" t="s">
        <v>46</v>
      </c>
      <c r="G95" s="12" t="s">
        <v>66</v>
      </c>
      <c r="H95" s="25">
        <v>635</v>
      </c>
      <c r="I95" s="25">
        <v>9</v>
      </c>
      <c r="J95" s="24">
        <v>5295.07</v>
      </c>
      <c r="K95" s="11" t="s">
        <v>124</v>
      </c>
      <c r="L95" s="6" t="s">
        <v>125</v>
      </c>
      <c r="M95" s="47">
        <v>1430</v>
      </c>
      <c r="N95" s="9">
        <f t="shared" si="1"/>
        <v>429</v>
      </c>
      <c r="O95" s="103" t="s">
        <v>230</v>
      </c>
      <c r="P95" s="65">
        <v>0.3888888888888889</v>
      </c>
    </row>
    <row r="96" spans="1:16" s="4" customFormat="1" ht="22.5" customHeight="1">
      <c r="A96" s="93">
        <v>93</v>
      </c>
      <c r="B96" s="12">
        <v>42120110352</v>
      </c>
      <c r="C96" s="6" t="s">
        <v>38</v>
      </c>
      <c r="D96" s="6" t="s">
        <v>41</v>
      </c>
      <c r="E96" s="13"/>
      <c r="F96" s="12" t="s">
        <v>46</v>
      </c>
      <c r="G96" s="12" t="s">
        <v>67</v>
      </c>
      <c r="H96" s="25">
        <v>637</v>
      </c>
      <c r="I96" s="25">
        <v>1</v>
      </c>
      <c r="J96" s="24">
        <v>30471.55</v>
      </c>
      <c r="K96" s="11" t="s">
        <v>124</v>
      </c>
      <c r="L96" s="6" t="s">
        <v>125</v>
      </c>
      <c r="M96" s="47">
        <v>8685</v>
      </c>
      <c r="N96" s="9">
        <f t="shared" si="1"/>
        <v>2605.5</v>
      </c>
      <c r="O96" s="103" t="s">
        <v>230</v>
      </c>
      <c r="P96" s="65">
        <v>0.40277777777777773</v>
      </c>
    </row>
    <row r="97" spans="1:16" s="4" customFormat="1" ht="22.5" customHeight="1">
      <c r="A97" s="93">
        <v>94</v>
      </c>
      <c r="B97" s="12">
        <v>42120110353</v>
      </c>
      <c r="C97" s="6" t="s">
        <v>38</v>
      </c>
      <c r="D97" s="6" t="s">
        <v>41</v>
      </c>
      <c r="E97" s="13"/>
      <c r="F97" s="12" t="s">
        <v>46</v>
      </c>
      <c r="G97" s="12" t="s">
        <v>67</v>
      </c>
      <c r="H97" s="25">
        <v>639</v>
      </c>
      <c r="I97" s="25">
        <v>7</v>
      </c>
      <c r="J97" s="24">
        <v>8379.16</v>
      </c>
      <c r="K97" s="11" t="s">
        <v>124</v>
      </c>
      <c r="L97" s="6" t="s">
        <v>125</v>
      </c>
      <c r="M97" s="47">
        <v>2263</v>
      </c>
      <c r="N97" s="9">
        <f t="shared" si="1"/>
        <v>678.9</v>
      </c>
      <c r="O97" s="103" t="s">
        <v>230</v>
      </c>
      <c r="P97" s="65">
        <v>0.4166666666666667</v>
      </c>
    </row>
    <row r="98" spans="1:16" s="4" customFormat="1" ht="22.5" customHeight="1">
      <c r="A98" s="93">
        <v>95</v>
      </c>
      <c r="B98" s="12">
        <v>42120111949</v>
      </c>
      <c r="C98" s="6" t="s">
        <v>38</v>
      </c>
      <c r="D98" s="6" t="s">
        <v>41</v>
      </c>
      <c r="E98" s="13"/>
      <c r="F98" s="12" t="s">
        <v>46</v>
      </c>
      <c r="G98" s="12" t="s">
        <v>66</v>
      </c>
      <c r="H98" s="25">
        <v>639</v>
      </c>
      <c r="I98" s="25">
        <v>4</v>
      </c>
      <c r="J98" s="24">
        <v>3550.68</v>
      </c>
      <c r="K98" s="11" t="s">
        <v>124</v>
      </c>
      <c r="L98" s="6" t="s">
        <v>125</v>
      </c>
      <c r="M98" s="47">
        <v>959</v>
      </c>
      <c r="N98" s="9">
        <f t="shared" si="1"/>
        <v>287.7</v>
      </c>
      <c r="O98" s="103" t="s">
        <v>230</v>
      </c>
      <c r="P98" s="65">
        <v>0.4305555555555556</v>
      </c>
    </row>
    <row r="99" spans="1:16" s="4" customFormat="1" ht="22.5" customHeight="1">
      <c r="A99" s="93">
        <v>96</v>
      </c>
      <c r="B99" s="12">
        <v>42120111950</v>
      </c>
      <c r="C99" s="6" t="s">
        <v>38</v>
      </c>
      <c r="D99" s="6" t="s">
        <v>41</v>
      </c>
      <c r="E99" s="13"/>
      <c r="F99" s="12" t="s">
        <v>46</v>
      </c>
      <c r="G99" s="12" t="s">
        <v>51</v>
      </c>
      <c r="H99" s="25">
        <v>644</v>
      </c>
      <c r="I99" s="25">
        <v>18</v>
      </c>
      <c r="J99" s="24">
        <v>9328.78</v>
      </c>
      <c r="K99" s="11" t="s">
        <v>124</v>
      </c>
      <c r="L99" s="6" t="s">
        <v>125</v>
      </c>
      <c r="M99" s="47">
        <v>2519</v>
      </c>
      <c r="N99" s="9">
        <f t="shared" si="1"/>
        <v>755.7</v>
      </c>
      <c r="O99" s="103" t="s">
        <v>230</v>
      </c>
      <c r="P99" s="65">
        <v>0.4444444444444444</v>
      </c>
    </row>
    <row r="100" spans="1:16" s="4" customFormat="1" ht="22.5" customHeight="1">
      <c r="A100" s="93">
        <v>97</v>
      </c>
      <c r="B100" s="12">
        <v>42120110184</v>
      </c>
      <c r="C100" s="6" t="s">
        <v>38</v>
      </c>
      <c r="D100" s="6" t="s">
        <v>41</v>
      </c>
      <c r="E100" s="13"/>
      <c r="F100" s="12" t="s">
        <v>46</v>
      </c>
      <c r="G100" s="12" t="s">
        <v>51</v>
      </c>
      <c r="H100" s="25">
        <v>644</v>
      </c>
      <c r="I100" s="25">
        <v>15</v>
      </c>
      <c r="J100" s="24">
        <v>14667.4</v>
      </c>
      <c r="K100" s="11" t="s">
        <v>124</v>
      </c>
      <c r="L100" s="6" t="s">
        <v>125</v>
      </c>
      <c r="M100" s="47">
        <v>3961</v>
      </c>
      <c r="N100" s="9">
        <f t="shared" si="1"/>
        <v>1188.3</v>
      </c>
      <c r="O100" s="103" t="s">
        <v>230</v>
      </c>
      <c r="P100" s="65">
        <v>0.4583333333333333</v>
      </c>
    </row>
    <row r="101" spans="1:16" s="4" customFormat="1" ht="22.5" customHeight="1">
      <c r="A101" s="93">
        <v>98</v>
      </c>
      <c r="B101" s="12">
        <v>42120111951</v>
      </c>
      <c r="C101" s="6" t="s">
        <v>38</v>
      </c>
      <c r="D101" s="6" t="s">
        <v>41</v>
      </c>
      <c r="E101" s="13"/>
      <c r="F101" s="12" t="s">
        <v>46</v>
      </c>
      <c r="G101" s="12" t="s">
        <v>65</v>
      </c>
      <c r="H101" s="25">
        <v>644</v>
      </c>
      <c r="I101" s="25">
        <v>7</v>
      </c>
      <c r="J101" s="24">
        <v>50381.68</v>
      </c>
      <c r="K101" s="11" t="s">
        <v>124</v>
      </c>
      <c r="L101" s="6" t="s">
        <v>125</v>
      </c>
      <c r="M101" s="47">
        <v>14359</v>
      </c>
      <c r="N101" s="9">
        <f t="shared" si="1"/>
        <v>4307.7</v>
      </c>
      <c r="O101" s="103" t="s">
        <v>230</v>
      </c>
      <c r="P101" s="65">
        <v>0.47222222222222227</v>
      </c>
    </row>
    <row r="102" spans="1:16" s="4" customFormat="1" ht="22.5" customHeight="1">
      <c r="A102" s="93">
        <v>99</v>
      </c>
      <c r="B102" s="12">
        <v>42120110293</v>
      </c>
      <c r="C102" s="6" t="s">
        <v>38</v>
      </c>
      <c r="D102" s="6" t="s">
        <v>41</v>
      </c>
      <c r="E102" s="13"/>
      <c r="F102" s="12" t="s">
        <v>46</v>
      </c>
      <c r="G102" s="12" t="s">
        <v>65</v>
      </c>
      <c r="H102" s="25">
        <v>644</v>
      </c>
      <c r="I102" s="25">
        <v>2</v>
      </c>
      <c r="J102" s="24">
        <v>16991.21</v>
      </c>
      <c r="K102" s="11" t="s">
        <v>124</v>
      </c>
      <c r="L102" s="6" t="s">
        <v>125</v>
      </c>
      <c r="M102" s="47">
        <v>4843</v>
      </c>
      <c r="N102" s="9">
        <f t="shared" si="1"/>
        <v>1452.9</v>
      </c>
      <c r="O102" s="103" t="s">
        <v>230</v>
      </c>
      <c r="P102" s="65">
        <v>0.4861111111111111</v>
      </c>
    </row>
    <row r="103" spans="1:16" s="4" customFormat="1" ht="22.5" customHeight="1">
      <c r="A103" s="93">
        <v>100</v>
      </c>
      <c r="B103" s="12">
        <v>42120111952</v>
      </c>
      <c r="C103" s="6" t="s">
        <v>38</v>
      </c>
      <c r="D103" s="6" t="s">
        <v>41</v>
      </c>
      <c r="E103" s="13"/>
      <c r="F103" s="12" t="s">
        <v>46</v>
      </c>
      <c r="G103" s="12" t="s">
        <v>51</v>
      </c>
      <c r="H103" s="25">
        <v>648</v>
      </c>
      <c r="I103" s="25">
        <v>12</v>
      </c>
      <c r="J103" s="24">
        <v>11124.21</v>
      </c>
      <c r="K103" s="11" t="s">
        <v>124</v>
      </c>
      <c r="L103" s="6" t="s">
        <v>125</v>
      </c>
      <c r="M103" s="47">
        <v>3171</v>
      </c>
      <c r="N103" s="9">
        <f t="shared" si="1"/>
        <v>951.3</v>
      </c>
      <c r="O103" s="103" t="s">
        <v>230</v>
      </c>
      <c r="P103" s="66">
        <v>0.5</v>
      </c>
    </row>
    <row r="104" spans="1:16" s="4" customFormat="1" ht="22.5" customHeight="1">
      <c r="A104" s="93">
        <v>101</v>
      </c>
      <c r="B104" s="12">
        <v>42120110193</v>
      </c>
      <c r="C104" s="6" t="s">
        <v>38</v>
      </c>
      <c r="D104" s="6" t="s">
        <v>41</v>
      </c>
      <c r="E104" s="13"/>
      <c r="F104" s="12" t="s">
        <v>46</v>
      </c>
      <c r="G104" s="12" t="s">
        <v>51</v>
      </c>
      <c r="H104" s="25">
        <v>649</v>
      </c>
      <c r="I104" s="25">
        <v>3</v>
      </c>
      <c r="J104" s="24">
        <v>16143.58</v>
      </c>
      <c r="K104" s="11" t="s">
        <v>124</v>
      </c>
      <c r="L104" s="6" t="s">
        <v>125</v>
      </c>
      <c r="M104" s="47">
        <v>4601</v>
      </c>
      <c r="N104" s="9">
        <f t="shared" si="1"/>
        <v>1380.3</v>
      </c>
      <c r="O104" s="103" t="s">
        <v>231</v>
      </c>
      <c r="P104" s="65">
        <v>0.375</v>
      </c>
    </row>
    <row r="105" spans="1:16" s="4" customFormat="1" ht="22.5" customHeight="1">
      <c r="A105" s="93">
        <v>102</v>
      </c>
      <c r="B105" s="12">
        <v>42120110282</v>
      </c>
      <c r="C105" s="6" t="s">
        <v>38</v>
      </c>
      <c r="D105" s="6" t="s">
        <v>41</v>
      </c>
      <c r="E105" s="13"/>
      <c r="F105" s="12" t="s">
        <v>46</v>
      </c>
      <c r="G105" s="12" t="s">
        <v>51</v>
      </c>
      <c r="H105" s="25">
        <v>649</v>
      </c>
      <c r="I105" s="25">
        <v>5</v>
      </c>
      <c r="J105" s="24">
        <v>11003.54</v>
      </c>
      <c r="K105" s="11" t="s">
        <v>124</v>
      </c>
      <c r="L105" s="6" t="s">
        <v>125</v>
      </c>
      <c r="M105" s="47">
        <v>3137</v>
      </c>
      <c r="N105" s="9">
        <f t="shared" si="1"/>
        <v>941.1</v>
      </c>
      <c r="O105" s="103" t="s">
        <v>231</v>
      </c>
      <c r="P105" s="65">
        <v>0.3888888888888889</v>
      </c>
    </row>
    <row r="106" spans="1:16" s="4" customFormat="1" ht="22.5" customHeight="1">
      <c r="A106" s="93">
        <v>103</v>
      </c>
      <c r="B106" s="12">
        <v>42120111953</v>
      </c>
      <c r="C106" s="6" t="s">
        <v>38</v>
      </c>
      <c r="D106" s="6" t="s">
        <v>41</v>
      </c>
      <c r="E106" s="13"/>
      <c r="F106" s="12" t="s">
        <v>46</v>
      </c>
      <c r="G106" s="12" t="s">
        <v>68</v>
      </c>
      <c r="H106" s="25">
        <v>656</v>
      </c>
      <c r="I106" s="25">
        <v>1</v>
      </c>
      <c r="J106" s="24">
        <v>6180.86</v>
      </c>
      <c r="K106" s="11" t="s">
        <v>124</v>
      </c>
      <c r="L106" s="6" t="s">
        <v>125</v>
      </c>
      <c r="M106" s="47">
        <v>1762</v>
      </c>
      <c r="N106" s="9">
        <f t="shared" si="1"/>
        <v>528.6</v>
      </c>
      <c r="O106" s="103" t="s">
        <v>231</v>
      </c>
      <c r="P106" s="65">
        <v>0.40277777777777773</v>
      </c>
    </row>
    <row r="107" spans="1:16" s="4" customFormat="1" ht="22.5" customHeight="1">
      <c r="A107" s="93">
        <v>104</v>
      </c>
      <c r="B107" s="12">
        <v>42120111954</v>
      </c>
      <c r="C107" s="6" t="s">
        <v>38</v>
      </c>
      <c r="D107" s="6" t="s">
        <v>41</v>
      </c>
      <c r="E107" s="13"/>
      <c r="F107" s="12" t="s">
        <v>46</v>
      </c>
      <c r="G107" s="12" t="s">
        <v>69</v>
      </c>
      <c r="H107" s="25">
        <v>661</v>
      </c>
      <c r="I107" s="25">
        <v>19</v>
      </c>
      <c r="J107" s="24">
        <v>8120.3</v>
      </c>
      <c r="K107" s="11" t="s">
        <v>124</v>
      </c>
      <c r="L107" s="6" t="s">
        <v>125</v>
      </c>
      <c r="M107" s="47">
        <v>2315</v>
      </c>
      <c r="N107" s="9">
        <f t="shared" si="1"/>
        <v>694.5</v>
      </c>
      <c r="O107" s="103" t="s">
        <v>231</v>
      </c>
      <c r="P107" s="65">
        <v>0.4166666666666667</v>
      </c>
    </row>
    <row r="108" spans="1:16" s="4" customFormat="1" ht="22.5" customHeight="1">
      <c r="A108" s="93">
        <v>105</v>
      </c>
      <c r="B108" s="12">
        <v>42120111955</v>
      </c>
      <c r="C108" s="6" t="s">
        <v>38</v>
      </c>
      <c r="D108" s="6" t="s">
        <v>41</v>
      </c>
      <c r="E108" s="13"/>
      <c r="F108" s="12" t="s">
        <v>46</v>
      </c>
      <c r="G108" s="12" t="s">
        <v>58</v>
      </c>
      <c r="H108" s="25">
        <v>662</v>
      </c>
      <c r="I108" s="25">
        <v>8</v>
      </c>
      <c r="J108" s="24">
        <v>30456.45</v>
      </c>
      <c r="K108" s="11" t="s">
        <v>124</v>
      </c>
      <c r="L108" s="6" t="s">
        <v>125</v>
      </c>
      <c r="M108" s="47">
        <v>8681</v>
      </c>
      <c r="N108" s="9">
        <f t="shared" si="1"/>
        <v>2604.3</v>
      </c>
      <c r="O108" s="103" t="s">
        <v>231</v>
      </c>
      <c r="P108" s="65">
        <v>0.4305555555555556</v>
      </c>
    </row>
    <row r="109" spans="1:16" s="4" customFormat="1" ht="22.5" customHeight="1">
      <c r="A109" s="93">
        <v>106</v>
      </c>
      <c r="B109" s="12">
        <v>42120111956</v>
      </c>
      <c r="C109" s="6" t="s">
        <v>38</v>
      </c>
      <c r="D109" s="6" t="s">
        <v>41</v>
      </c>
      <c r="E109" s="13"/>
      <c r="F109" s="12" t="s">
        <v>46</v>
      </c>
      <c r="G109" s="12" t="s">
        <v>54</v>
      </c>
      <c r="H109" s="25">
        <v>664</v>
      </c>
      <c r="I109" s="25">
        <v>2</v>
      </c>
      <c r="J109" s="24">
        <v>2406.57</v>
      </c>
      <c r="K109" s="11" t="s">
        <v>124</v>
      </c>
      <c r="L109" s="6" t="s">
        <v>125</v>
      </c>
      <c r="M109" s="47">
        <v>686</v>
      </c>
      <c r="N109" s="9">
        <f t="shared" si="1"/>
        <v>205.8</v>
      </c>
      <c r="O109" s="103" t="s">
        <v>231</v>
      </c>
      <c r="P109" s="65">
        <v>0.4444444444444444</v>
      </c>
    </row>
    <row r="110" spans="1:16" s="4" customFormat="1" ht="22.5" customHeight="1">
      <c r="A110" s="93">
        <v>107</v>
      </c>
      <c r="B110" s="12">
        <v>42120110130</v>
      </c>
      <c r="C110" s="6" t="s">
        <v>38</v>
      </c>
      <c r="D110" s="6" t="s">
        <v>41</v>
      </c>
      <c r="E110" s="13"/>
      <c r="F110" s="12" t="s">
        <v>46</v>
      </c>
      <c r="G110" s="12" t="s">
        <v>66</v>
      </c>
      <c r="H110" s="25">
        <v>668</v>
      </c>
      <c r="I110" s="25">
        <v>2</v>
      </c>
      <c r="J110" s="24">
        <v>14519.7</v>
      </c>
      <c r="K110" s="11" t="s">
        <v>124</v>
      </c>
      <c r="L110" s="6" t="s">
        <v>125</v>
      </c>
      <c r="M110" s="47">
        <v>4139</v>
      </c>
      <c r="N110" s="9">
        <f t="shared" si="1"/>
        <v>1241.7</v>
      </c>
      <c r="O110" s="103" t="s">
        <v>231</v>
      </c>
      <c r="P110" s="65">
        <v>0.4583333333333333</v>
      </c>
    </row>
    <row r="111" spans="1:16" s="4" customFormat="1" ht="22.5" customHeight="1">
      <c r="A111" s="93">
        <v>108</v>
      </c>
      <c r="B111" s="12">
        <v>42120110131</v>
      </c>
      <c r="C111" s="6" t="s">
        <v>38</v>
      </c>
      <c r="D111" s="6" t="s">
        <v>41</v>
      </c>
      <c r="E111" s="13"/>
      <c r="F111" s="12" t="s">
        <v>46</v>
      </c>
      <c r="G111" s="12" t="s">
        <v>51</v>
      </c>
      <c r="H111" s="25">
        <v>672</v>
      </c>
      <c r="I111" s="25">
        <v>3</v>
      </c>
      <c r="J111" s="24">
        <v>6610.45</v>
      </c>
      <c r="K111" s="11" t="s">
        <v>124</v>
      </c>
      <c r="L111" s="6" t="s">
        <v>125</v>
      </c>
      <c r="M111" s="47">
        <v>1884</v>
      </c>
      <c r="N111" s="9">
        <f t="shared" si="1"/>
        <v>565.2</v>
      </c>
      <c r="O111" s="103" t="s">
        <v>231</v>
      </c>
      <c r="P111" s="65">
        <v>0.47222222222222227</v>
      </c>
    </row>
    <row r="112" spans="1:16" s="4" customFormat="1" ht="22.5" customHeight="1">
      <c r="A112" s="93">
        <v>109</v>
      </c>
      <c r="B112" s="13">
        <v>42120111957</v>
      </c>
      <c r="C112" s="6" t="s">
        <v>38</v>
      </c>
      <c r="D112" s="13" t="s">
        <v>41</v>
      </c>
      <c r="E112" s="13"/>
      <c r="F112" s="12" t="s">
        <v>46</v>
      </c>
      <c r="G112" s="64" t="s">
        <v>51</v>
      </c>
      <c r="H112" s="13">
        <v>672</v>
      </c>
      <c r="I112" s="13">
        <v>8</v>
      </c>
      <c r="J112" s="54">
        <v>16890.66</v>
      </c>
      <c r="K112" s="11" t="s">
        <v>124</v>
      </c>
      <c r="L112" s="6" t="s">
        <v>125</v>
      </c>
      <c r="M112" s="56">
        <v>4814</v>
      </c>
      <c r="N112" s="9">
        <f t="shared" si="1"/>
        <v>1444.2</v>
      </c>
      <c r="O112" s="103" t="s">
        <v>231</v>
      </c>
      <c r="P112" s="65">
        <v>0.4861111111111111</v>
      </c>
    </row>
    <row r="113" spans="1:16" s="4" customFormat="1" ht="22.5" customHeight="1">
      <c r="A113" s="93">
        <v>110</v>
      </c>
      <c r="B113" s="12">
        <v>42120109451</v>
      </c>
      <c r="C113" s="6" t="s">
        <v>38</v>
      </c>
      <c r="D113" s="13" t="s">
        <v>91</v>
      </c>
      <c r="E113" s="13" t="s">
        <v>92</v>
      </c>
      <c r="F113" s="12" t="s">
        <v>46</v>
      </c>
      <c r="G113" s="64" t="s">
        <v>93</v>
      </c>
      <c r="H113" s="12">
        <v>452</v>
      </c>
      <c r="I113" s="12">
        <v>2</v>
      </c>
      <c r="J113" s="12" t="s">
        <v>94</v>
      </c>
      <c r="K113" s="11" t="s">
        <v>124</v>
      </c>
      <c r="L113" s="6" t="s">
        <v>125</v>
      </c>
      <c r="M113" s="47">
        <v>12130.65</v>
      </c>
      <c r="N113" s="9">
        <v>3639.19</v>
      </c>
      <c r="O113" s="103" t="s">
        <v>231</v>
      </c>
      <c r="P113" s="66">
        <v>0.5</v>
      </c>
    </row>
    <row r="114" spans="1:16" s="4" customFormat="1" ht="22.5" customHeight="1">
      <c r="A114" s="93">
        <v>111</v>
      </c>
      <c r="B114" s="12">
        <v>42120109450</v>
      </c>
      <c r="C114" s="6" t="s">
        <v>38</v>
      </c>
      <c r="D114" s="13" t="s">
        <v>91</v>
      </c>
      <c r="E114" s="13"/>
      <c r="F114" s="12" t="s">
        <v>46</v>
      </c>
      <c r="G114" s="64" t="s">
        <v>96</v>
      </c>
      <c r="H114" s="12">
        <v>454</v>
      </c>
      <c r="I114" s="12">
        <v>14</v>
      </c>
      <c r="J114" s="12" t="s">
        <v>95</v>
      </c>
      <c r="K114" s="11" t="s">
        <v>124</v>
      </c>
      <c r="L114" s="6" t="s">
        <v>125</v>
      </c>
      <c r="M114" s="47">
        <v>2802.15</v>
      </c>
      <c r="N114" s="9">
        <v>840.64</v>
      </c>
      <c r="O114" s="142">
        <v>44614</v>
      </c>
      <c r="P114" s="65">
        <v>0.375</v>
      </c>
    </row>
    <row r="115" spans="1:16" s="4" customFormat="1" ht="22.5" customHeight="1">
      <c r="A115" s="93">
        <v>112</v>
      </c>
      <c r="B115" s="12">
        <v>42120109444</v>
      </c>
      <c r="C115" s="6" t="s">
        <v>38</v>
      </c>
      <c r="D115" s="13" t="s">
        <v>91</v>
      </c>
      <c r="E115" s="13" t="s">
        <v>98</v>
      </c>
      <c r="F115" s="12" t="s">
        <v>46</v>
      </c>
      <c r="G115" s="64" t="s">
        <v>97</v>
      </c>
      <c r="H115" s="12">
        <v>468</v>
      </c>
      <c r="I115" s="12">
        <v>8</v>
      </c>
      <c r="J115" s="12" t="s">
        <v>99</v>
      </c>
      <c r="K115" s="11" t="s">
        <v>124</v>
      </c>
      <c r="L115" s="6" t="s">
        <v>125</v>
      </c>
      <c r="M115" s="47">
        <v>18547.99</v>
      </c>
      <c r="N115" s="9">
        <v>5564.39</v>
      </c>
      <c r="O115" s="103" t="s">
        <v>232</v>
      </c>
      <c r="P115" s="65">
        <v>0.3888888888888889</v>
      </c>
    </row>
    <row r="116" spans="1:16" s="4" customFormat="1" ht="22.5" customHeight="1">
      <c r="A116" s="93">
        <v>113</v>
      </c>
      <c r="B116" s="12">
        <v>42120109442</v>
      </c>
      <c r="C116" s="6" t="s">
        <v>38</v>
      </c>
      <c r="D116" s="13" t="s">
        <v>91</v>
      </c>
      <c r="E116" s="13" t="s">
        <v>98</v>
      </c>
      <c r="F116" s="12" t="s">
        <v>46</v>
      </c>
      <c r="G116" s="64" t="s">
        <v>97</v>
      </c>
      <c r="H116" s="12">
        <v>470</v>
      </c>
      <c r="I116" s="12">
        <v>6</v>
      </c>
      <c r="J116" s="12" t="s">
        <v>100</v>
      </c>
      <c r="K116" s="11" t="s">
        <v>124</v>
      </c>
      <c r="L116" s="6" t="s">
        <v>125</v>
      </c>
      <c r="M116" s="47">
        <v>7208.1</v>
      </c>
      <c r="N116" s="9">
        <f t="shared" si="1"/>
        <v>2162.43</v>
      </c>
      <c r="O116" s="103" t="s">
        <v>232</v>
      </c>
      <c r="P116" s="65">
        <v>0.40277777777777773</v>
      </c>
    </row>
    <row r="117" spans="1:16" s="4" customFormat="1" ht="22.5" customHeight="1">
      <c r="A117" s="93">
        <v>114</v>
      </c>
      <c r="B117" s="12">
        <v>42120109426</v>
      </c>
      <c r="C117" s="6" t="s">
        <v>38</v>
      </c>
      <c r="D117" s="13" t="s">
        <v>91</v>
      </c>
      <c r="E117" s="13" t="s">
        <v>101</v>
      </c>
      <c r="F117" s="12" t="s">
        <v>46</v>
      </c>
      <c r="G117" s="13" t="s">
        <v>217</v>
      </c>
      <c r="H117" s="12">
        <v>499</v>
      </c>
      <c r="I117" s="12">
        <v>9</v>
      </c>
      <c r="J117" s="47">
        <v>78802</v>
      </c>
      <c r="K117" s="11" t="s">
        <v>124</v>
      </c>
      <c r="L117" s="6" t="s">
        <v>125</v>
      </c>
      <c r="M117" s="47">
        <v>18915</v>
      </c>
      <c r="N117" s="9">
        <f t="shared" si="1"/>
        <v>5674.5</v>
      </c>
      <c r="O117" s="103" t="s">
        <v>232</v>
      </c>
      <c r="P117" s="65">
        <v>0.4166666666666667</v>
      </c>
    </row>
    <row r="118" spans="1:16" s="4" customFormat="1" ht="22.5" customHeight="1">
      <c r="A118" s="93">
        <v>115</v>
      </c>
      <c r="B118" s="12">
        <v>42120109423</v>
      </c>
      <c r="C118" s="6" t="s">
        <v>38</v>
      </c>
      <c r="D118" s="13" t="s">
        <v>91</v>
      </c>
      <c r="E118" s="13" t="s">
        <v>101</v>
      </c>
      <c r="F118" s="12" t="s">
        <v>46</v>
      </c>
      <c r="G118" s="13" t="s">
        <v>102</v>
      </c>
      <c r="H118" s="12">
        <v>502</v>
      </c>
      <c r="I118" s="12">
        <v>1</v>
      </c>
      <c r="J118" s="47">
        <v>130621</v>
      </c>
      <c r="K118" s="11" t="s">
        <v>124</v>
      </c>
      <c r="L118" s="6" t="s">
        <v>125</v>
      </c>
      <c r="M118" s="47">
        <v>44415</v>
      </c>
      <c r="N118" s="9">
        <f t="shared" si="1"/>
        <v>13324.5</v>
      </c>
      <c r="O118" s="103" t="s">
        <v>232</v>
      </c>
      <c r="P118" s="65">
        <v>0.430555555555556</v>
      </c>
    </row>
    <row r="119" spans="1:16" s="4" customFormat="1" ht="22.5" customHeight="1">
      <c r="A119" s="93">
        <v>116</v>
      </c>
      <c r="B119" s="12">
        <v>42120109420</v>
      </c>
      <c r="C119" s="6" t="s">
        <v>38</v>
      </c>
      <c r="D119" s="13" t="s">
        <v>91</v>
      </c>
      <c r="E119" s="13" t="s">
        <v>101</v>
      </c>
      <c r="F119" s="12" t="s">
        <v>46</v>
      </c>
      <c r="G119" s="13" t="s">
        <v>120</v>
      </c>
      <c r="H119" s="12">
        <v>507</v>
      </c>
      <c r="I119" s="12">
        <v>8</v>
      </c>
      <c r="J119" s="47">
        <v>19322.11</v>
      </c>
      <c r="K119" s="11" t="s">
        <v>124</v>
      </c>
      <c r="L119" s="6" t="s">
        <v>218</v>
      </c>
      <c r="M119" s="47">
        <v>7149.18</v>
      </c>
      <c r="N119" s="9">
        <f t="shared" si="1"/>
        <v>2144.7540000000004</v>
      </c>
      <c r="O119" s="103" t="s">
        <v>232</v>
      </c>
      <c r="P119" s="65">
        <v>0.444444444444445</v>
      </c>
    </row>
    <row r="120" spans="1:16" s="4" customFormat="1" ht="22.5" customHeight="1">
      <c r="A120" s="93">
        <v>117</v>
      </c>
      <c r="B120" s="12">
        <v>42120109420</v>
      </c>
      <c r="C120" s="6" t="s">
        <v>38</v>
      </c>
      <c r="D120" s="13" t="s">
        <v>91</v>
      </c>
      <c r="E120" s="13" t="s">
        <v>101</v>
      </c>
      <c r="F120" s="12" t="s">
        <v>46</v>
      </c>
      <c r="G120" s="13" t="s">
        <v>120</v>
      </c>
      <c r="H120" s="12">
        <v>507</v>
      </c>
      <c r="I120" s="12">
        <v>8</v>
      </c>
      <c r="J120" s="47">
        <v>15654.21</v>
      </c>
      <c r="K120" s="11" t="s">
        <v>124</v>
      </c>
      <c r="L120" s="6" t="s">
        <v>219</v>
      </c>
      <c r="M120" s="47">
        <v>5792.06</v>
      </c>
      <c r="N120" s="9">
        <v>1737.61</v>
      </c>
      <c r="O120" s="103" t="s">
        <v>232</v>
      </c>
      <c r="P120" s="65">
        <v>0.458333333333333</v>
      </c>
    </row>
    <row r="121" spans="1:16" s="4" customFormat="1" ht="22.5" customHeight="1">
      <c r="A121" s="93">
        <v>118</v>
      </c>
      <c r="B121" s="12">
        <v>42120109420</v>
      </c>
      <c r="C121" s="6" t="s">
        <v>38</v>
      </c>
      <c r="D121" s="13" t="s">
        <v>91</v>
      </c>
      <c r="E121" s="13" t="s">
        <v>101</v>
      </c>
      <c r="F121" s="12" t="s">
        <v>46</v>
      </c>
      <c r="G121" s="13" t="s">
        <v>120</v>
      </c>
      <c r="H121" s="12">
        <v>507</v>
      </c>
      <c r="I121" s="12">
        <v>8</v>
      </c>
      <c r="J121" s="47">
        <v>12929.05</v>
      </c>
      <c r="K121" s="11" t="s">
        <v>124</v>
      </c>
      <c r="L121" s="6" t="s">
        <v>220</v>
      </c>
      <c r="M121" s="47">
        <v>4783.75</v>
      </c>
      <c r="N121" s="9">
        <v>1435.12</v>
      </c>
      <c r="O121" s="103" t="s">
        <v>232</v>
      </c>
      <c r="P121" s="65">
        <v>0.472222222222222</v>
      </c>
    </row>
    <row r="122" spans="1:16" s="4" customFormat="1" ht="22.5" customHeight="1">
      <c r="A122" s="93">
        <v>119</v>
      </c>
      <c r="B122" s="12">
        <v>42120109420</v>
      </c>
      <c r="C122" s="6" t="s">
        <v>38</v>
      </c>
      <c r="D122" s="13" t="s">
        <v>91</v>
      </c>
      <c r="E122" s="13" t="s">
        <v>101</v>
      </c>
      <c r="F122" s="12" t="s">
        <v>46</v>
      </c>
      <c r="G122" s="13" t="s">
        <v>120</v>
      </c>
      <c r="H122" s="12">
        <v>507</v>
      </c>
      <c r="I122" s="12">
        <v>8</v>
      </c>
      <c r="J122" s="47">
        <v>4337.02</v>
      </c>
      <c r="K122" s="11" t="s">
        <v>124</v>
      </c>
      <c r="L122" s="6" t="s">
        <v>221</v>
      </c>
      <c r="M122" s="47">
        <v>1604.7</v>
      </c>
      <c r="N122" s="9">
        <f t="shared" si="1"/>
        <v>481.41</v>
      </c>
      <c r="O122" s="103" t="s">
        <v>232</v>
      </c>
      <c r="P122" s="65">
        <v>0.486111111111113</v>
      </c>
    </row>
    <row r="123" spans="1:16" s="4" customFormat="1" ht="22.5" customHeight="1">
      <c r="A123" s="93">
        <v>120</v>
      </c>
      <c r="B123" s="12">
        <v>42120109727</v>
      </c>
      <c r="C123" s="6" t="s">
        <v>38</v>
      </c>
      <c r="D123" s="13" t="s">
        <v>91</v>
      </c>
      <c r="E123" s="13" t="s">
        <v>101</v>
      </c>
      <c r="F123" s="12" t="s">
        <v>46</v>
      </c>
      <c r="G123" s="13" t="s">
        <v>120</v>
      </c>
      <c r="H123" s="12">
        <v>508</v>
      </c>
      <c r="I123" s="12">
        <v>9</v>
      </c>
      <c r="J123" s="47">
        <v>157908</v>
      </c>
      <c r="K123" s="11" t="s">
        <v>124</v>
      </c>
      <c r="L123" s="6" t="s">
        <v>125</v>
      </c>
      <c r="M123" s="47">
        <v>56850</v>
      </c>
      <c r="N123" s="9">
        <f t="shared" si="1"/>
        <v>17055</v>
      </c>
      <c r="O123" s="103" t="s">
        <v>232</v>
      </c>
      <c r="P123" s="65">
        <v>0.500000000000003</v>
      </c>
    </row>
    <row r="124" spans="1:16" s="44" customFormat="1" ht="22.5" customHeight="1">
      <c r="A124" s="93">
        <v>121</v>
      </c>
      <c r="B124" s="12">
        <v>42120109419</v>
      </c>
      <c r="C124" s="6" t="s">
        <v>38</v>
      </c>
      <c r="D124" s="13" t="s">
        <v>91</v>
      </c>
      <c r="E124" s="13" t="s">
        <v>103</v>
      </c>
      <c r="F124" s="12" t="s">
        <v>46</v>
      </c>
      <c r="G124" s="13" t="s">
        <v>102</v>
      </c>
      <c r="H124" s="12">
        <v>512</v>
      </c>
      <c r="I124" s="12">
        <v>13</v>
      </c>
      <c r="J124" s="17" t="s">
        <v>104</v>
      </c>
      <c r="K124" s="11" t="s">
        <v>124</v>
      </c>
      <c r="L124" s="6" t="s">
        <v>125</v>
      </c>
      <c r="M124" s="47">
        <v>6132.6</v>
      </c>
      <c r="N124" s="9">
        <f t="shared" si="1"/>
        <v>1839.78</v>
      </c>
      <c r="O124" s="103" t="s">
        <v>233</v>
      </c>
      <c r="P124" s="65">
        <v>0.375</v>
      </c>
    </row>
    <row r="125" spans="1:16" s="44" customFormat="1" ht="22.5" customHeight="1">
      <c r="A125" s="93">
        <v>122</v>
      </c>
      <c r="B125" s="12">
        <v>42120109416</v>
      </c>
      <c r="C125" s="6" t="s">
        <v>38</v>
      </c>
      <c r="D125" s="13" t="s">
        <v>91</v>
      </c>
      <c r="E125" s="13" t="s">
        <v>103</v>
      </c>
      <c r="F125" s="12" t="s">
        <v>46</v>
      </c>
      <c r="G125" s="12" t="s">
        <v>97</v>
      </c>
      <c r="H125" s="12">
        <v>516</v>
      </c>
      <c r="I125" s="12">
        <v>4</v>
      </c>
      <c r="J125" s="19" t="s">
        <v>105</v>
      </c>
      <c r="K125" s="11" t="s">
        <v>124</v>
      </c>
      <c r="L125" s="6" t="s">
        <v>125</v>
      </c>
      <c r="M125" s="47">
        <v>11326.95</v>
      </c>
      <c r="N125" s="9">
        <v>3398.08</v>
      </c>
      <c r="O125" s="103" t="s">
        <v>233</v>
      </c>
      <c r="P125" s="65">
        <v>0.3888888888888889</v>
      </c>
    </row>
    <row r="126" spans="1:16" s="44" customFormat="1" ht="22.5" customHeight="1">
      <c r="A126" s="93">
        <v>123</v>
      </c>
      <c r="B126" s="12">
        <v>42120109415</v>
      </c>
      <c r="C126" s="6" t="s">
        <v>38</v>
      </c>
      <c r="D126" s="13" t="s">
        <v>91</v>
      </c>
      <c r="E126" s="13" t="s">
        <v>103</v>
      </c>
      <c r="F126" s="12" t="s">
        <v>46</v>
      </c>
      <c r="G126" s="12" t="s">
        <v>97</v>
      </c>
      <c r="H126" s="12">
        <v>518</v>
      </c>
      <c r="I126" s="12">
        <v>1</v>
      </c>
      <c r="J126" s="19">
        <v>96302</v>
      </c>
      <c r="K126" s="11" t="s">
        <v>124</v>
      </c>
      <c r="L126" s="6" t="s">
        <v>125</v>
      </c>
      <c r="M126" s="47">
        <v>32745</v>
      </c>
      <c r="N126" s="9">
        <f t="shared" si="1"/>
        <v>9823.5</v>
      </c>
      <c r="O126" s="103" t="s">
        <v>233</v>
      </c>
      <c r="P126" s="65">
        <v>0.402777777777778</v>
      </c>
    </row>
    <row r="127" spans="1:16" s="44" customFormat="1" ht="22.5" customHeight="1">
      <c r="A127" s="93">
        <v>124</v>
      </c>
      <c r="B127" s="12">
        <v>42120109412</v>
      </c>
      <c r="C127" s="6" t="s">
        <v>38</v>
      </c>
      <c r="D127" s="13" t="s">
        <v>91</v>
      </c>
      <c r="E127" s="13" t="s">
        <v>103</v>
      </c>
      <c r="F127" s="12" t="s">
        <v>46</v>
      </c>
      <c r="G127" s="12" t="s">
        <v>107</v>
      </c>
      <c r="H127" s="12">
        <v>522</v>
      </c>
      <c r="I127" s="12">
        <v>16</v>
      </c>
      <c r="J127" s="17" t="s">
        <v>106</v>
      </c>
      <c r="K127" s="11" t="s">
        <v>124</v>
      </c>
      <c r="L127" s="6" t="s">
        <v>125</v>
      </c>
      <c r="M127" s="47">
        <v>8997.3</v>
      </c>
      <c r="N127" s="9">
        <f t="shared" si="1"/>
        <v>2699.19</v>
      </c>
      <c r="O127" s="103" t="s">
        <v>233</v>
      </c>
      <c r="P127" s="65">
        <v>0.416666666666667</v>
      </c>
    </row>
    <row r="128" spans="1:16" s="44" customFormat="1" ht="22.5" customHeight="1" thickBot="1">
      <c r="A128" s="79">
        <v>125</v>
      </c>
      <c r="B128" s="21">
        <v>42120109409</v>
      </c>
      <c r="C128" s="22" t="s">
        <v>38</v>
      </c>
      <c r="D128" s="67" t="s">
        <v>91</v>
      </c>
      <c r="E128" s="67" t="s">
        <v>108</v>
      </c>
      <c r="F128" s="21" t="s">
        <v>46</v>
      </c>
      <c r="G128" s="21" t="s">
        <v>109</v>
      </c>
      <c r="H128" s="21">
        <v>535</v>
      </c>
      <c r="I128" s="21">
        <v>1</v>
      </c>
      <c r="J128" s="68" t="s">
        <v>110</v>
      </c>
      <c r="K128" s="69" t="s">
        <v>124</v>
      </c>
      <c r="L128" s="22" t="s">
        <v>125</v>
      </c>
      <c r="M128" s="73">
        <v>1914.78</v>
      </c>
      <c r="N128" s="70">
        <f t="shared" si="1"/>
        <v>574.434</v>
      </c>
      <c r="O128" s="104" t="s">
        <v>233</v>
      </c>
      <c r="P128" s="82">
        <v>0.430555555555556</v>
      </c>
    </row>
    <row r="129" spans="1:16" ht="35.25" customHeight="1" thickBot="1">
      <c r="A129" s="134" t="s">
        <v>15</v>
      </c>
      <c r="B129" s="135"/>
      <c r="C129" s="135"/>
      <c r="D129" s="135"/>
      <c r="E129" s="135"/>
      <c r="F129" s="135"/>
      <c r="G129" s="135"/>
      <c r="H129" s="135"/>
      <c r="I129" s="135"/>
      <c r="J129" s="135"/>
      <c r="K129" s="135"/>
      <c r="L129" s="135"/>
      <c r="M129" s="136" t="s">
        <v>6</v>
      </c>
      <c r="N129" s="136"/>
      <c r="O129" s="136"/>
      <c r="P129" s="137"/>
    </row>
    <row r="130" spans="1:16" s="5" customFormat="1" ht="47.25">
      <c r="A130" s="95" t="s">
        <v>7</v>
      </c>
      <c r="B130" s="138" t="s">
        <v>8</v>
      </c>
      <c r="C130" s="96" t="s">
        <v>0</v>
      </c>
      <c r="D130" s="97" t="s">
        <v>9</v>
      </c>
      <c r="E130" s="97" t="s">
        <v>2</v>
      </c>
      <c r="F130" s="97" t="s">
        <v>1</v>
      </c>
      <c r="G130" s="97" t="s">
        <v>3</v>
      </c>
      <c r="H130" s="138" t="s">
        <v>4</v>
      </c>
      <c r="I130" s="138" t="s">
        <v>5</v>
      </c>
      <c r="J130" s="139" t="s">
        <v>10</v>
      </c>
      <c r="K130" s="98" t="s">
        <v>11</v>
      </c>
      <c r="L130" s="96" t="s">
        <v>12</v>
      </c>
      <c r="M130" s="98" t="s">
        <v>13</v>
      </c>
      <c r="N130" s="98" t="s">
        <v>17</v>
      </c>
      <c r="O130" s="140" t="s">
        <v>16</v>
      </c>
      <c r="P130" s="141" t="s">
        <v>14</v>
      </c>
    </row>
    <row r="131" spans="1:16" s="5" customFormat="1" ht="22.5" customHeight="1">
      <c r="A131" s="93">
        <v>126</v>
      </c>
      <c r="B131" s="45">
        <v>42120109562</v>
      </c>
      <c r="C131" s="6" t="s">
        <v>38</v>
      </c>
      <c r="D131" s="12" t="s">
        <v>210</v>
      </c>
      <c r="E131" s="12"/>
      <c r="F131" s="12" t="s">
        <v>211</v>
      </c>
      <c r="G131" s="12" t="s">
        <v>212</v>
      </c>
      <c r="H131" s="45">
        <v>112</v>
      </c>
      <c r="I131" s="45">
        <v>8</v>
      </c>
      <c r="J131" s="46">
        <v>29391.03</v>
      </c>
      <c r="K131" s="11" t="s">
        <v>213</v>
      </c>
      <c r="L131" s="15" t="s">
        <v>132</v>
      </c>
      <c r="M131" s="11">
        <v>293911</v>
      </c>
      <c r="N131" s="9">
        <f>M131*30/100</f>
        <v>88173.3</v>
      </c>
      <c r="O131" s="103" t="s">
        <v>233</v>
      </c>
      <c r="P131" s="71">
        <v>0.4444444444444444</v>
      </c>
    </row>
    <row r="132" spans="1:16" s="5" customFormat="1" ht="22.5" customHeight="1">
      <c r="A132" s="93">
        <v>127</v>
      </c>
      <c r="B132" s="45">
        <v>42120109559</v>
      </c>
      <c r="C132" s="6" t="s">
        <v>38</v>
      </c>
      <c r="D132" s="12" t="s">
        <v>210</v>
      </c>
      <c r="E132" s="12"/>
      <c r="F132" s="12" t="s">
        <v>211</v>
      </c>
      <c r="G132" s="12" t="s">
        <v>214</v>
      </c>
      <c r="H132" s="45">
        <v>118</v>
      </c>
      <c r="I132" s="45">
        <v>5</v>
      </c>
      <c r="J132" s="46">
        <v>20329.89</v>
      </c>
      <c r="K132" s="11" t="s">
        <v>213</v>
      </c>
      <c r="L132" s="15" t="s">
        <v>132</v>
      </c>
      <c r="M132" s="11">
        <v>223629</v>
      </c>
      <c r="N132" s="9">
        <f aca="true" t="shared" si="2" ref="N132:N195">M132*30/100</f>
        <v>67088.7</v>
      </c>
      <c r="O132" s="103" t="s">
        <v>233</v>
      </c>
      <c r="P132" s="71">
        <v>0.4583333333333333</v>
      </c>
    </row>
    <row r="133" spans="1:16" s="48" customFormat="1" ht="22.5" customHeight="1">
      <c r="A133" s="93">
        <v>128</v>
      </c>
      <c r="B133" s="45">
        <v>42120102049</v>
      </c>
      <c r="C133" s="12" t="s">
        <v>38</v>
      </c>
      <c r="D133" s="12" t="s">
        <v>130</v>
      </c>
      <c r="E133" s="12" t="s">
        <v>131</v>
      </c>
      <c r="F133" s="12" t="s">
        <v>46</v>
      </c>
      <c r="G133" s="12">
        <v>11</v>
      </c>
      <c r="H133" s="12"/>
      <c r="I133" s="12">
        <v>521</v>
      </c>
      <c r="J133" s="47">
        <v>1431</v>
      </c>
      <c r="K133" s="11" t="s">
        <v>44</v>
      </c>
      <c r="L133" s="15" t="s">
        <v>132</v>
      </c>
      <c r="M133" s="47">
        <v>11500</v>
      </c>
      <c r="N133" s="9">
        <f t="shared" si="2"/>
        <v>3450</v>
      </c>
      <c r="O133" s="103" t="s">
        <v>233</v>
      </c>
      <c r="P133" s="71">
        <v>0.472222222222222</v>
      </c>
    </row>
    <row r="134" spans="1:16" s="48" customFormat="1" ht="22.5" customHeight="1">
      <c r="A134" s="93">
        <v>129</v>
      </c>
      <c r="B134" s="14">
        <v>42120102054</v>
      </c>
      <c r="C134" s="12" t="s">
        <v>38</v>
      </c>
      <c r="D134" s="12" t="s">
        <v>130</v>
      </c>
      <c r="E134" s="12" t="s">
        <v>133</v>
      </c>
      <c r="F134" s="12" t="s">
        <v>46</v>
      </c>
      <c r="G134" s="12">
        <v>16</v>
      </c>
      <c r="H134" s="12"/>
      <c r="I134" s="12">
        <v>1211</v>
      </c>
      <c r="J134" s="47">
        <v>15100</v>
      </c>
      <c r="K134" s="11" t="s">
        <v>44</v>
      </c>
      <c r="L134" s="15" t="s">
        <v>132</v>
      </c>
      <c r="M134" s="47">
        <v>122000</v>
      </c>
      <c r="N134" s="9">
        <f t="shared" si="2"/>
        <v>36600</v>
      </c>
      <c r="O134" s="103" t="s">
        <v>233</v>
      </c>
      <c r="P134" s="71">
        <v>0.486111111111111</v>
      </c>
    </row>
    <row r="135" spans="1:16" ht="22.5" customHeight="1">
      <c r="A135" s="93">
        <v>130</v>
      </c>
      <c r="B135" s="45">
        <v>42120102057</v>
      </c>
      <c r="C135" s="6" t="s">
        <v>38</v>
      </c>
      <c r="D135" s="12" t="s">
        <v>130</v>
      </c>
      <c r="E135" s="12" t="s">
        <v>133</v>
      </c>
      <c r="F135" s="12" t="s">
        <v>46</v>
      </c>
      <c r="G135" s="49" t="s">
        <v>205</v>
      </c>
      <c r="H135" s="45"/>
      <c r="I135" s="45">
        <v>1409</v>
      </c>
      <c r="J135" s="46">
        <v>2000</v>
      </c>
      <c r="K135" s="14" t="s">
        <v>44</v>
      </c>
      <c r="L135" s="6" t="s">
        <v>132</v>
      </c>
      <c r="M135" s="11">
        <v>16000</v>
      </c>
      <c r="N135" s="9">
        <f t="shared" si="2"/>
        <v>4800</v>
      </c>
      <c r="O135" s="103" t="s">
        <v>233</v>
      </c>
      <c r="P135" s="71">
        <v>0.5</v>
      </c>
    </row>
    <row r="136" spans="1:16" ht="22.5" customHeight="1">
      <c r="A136" s="93">
        <v>131</v>
      </c>
      <c r="B136" s="45">
        <v>42120102063</v>
      </c>
      <c r="C136" s="6" t="s">
        <v>38</v>
      </c>
      <c r="D136" s="12" t="s">
        <v>130</v>
      </c>
      <c r="E136" s="12" t="s">
        <v>134</v>
      </c>
      <c r="F136" s="12" t="s">
        <v>46</v>
      </c>
      <c r="G136" s="49" t="s">
        <v>215</v>
      </c>
      <c r="H136" s="45"/>
      <c r="I136" s="45">
        <v>1651</v>
      </c>
      <c r="J136" s="46">
        <v>125000</v>
      </c>
      <c r="K136" s="11" t="s">
        <v>135</v>
      </c>
      <c r="L136" s="6" t="s">
        <v>132</v>
      </c>
      <c r="M136" s="11">
        <v>600000</v>
      </c>
      <c r="N136" s="9">
        <f t="shared" si="2"/>
        <v>180000</v>
      </c>
      <c r="O136" s="103" t="s">
        <v>233</v>
      </c>
      <c r="P136" s="71">
        <v>0.5833333333333334</v>
      </c>
    </row>
    <row r="137" spans="1:16" ht="22.5" customHeight="1">
      <c r="A137" s="93">
        <v>132</v>
      </c>
      <c r="B137" s="45">
        <v>42120102067</v>
      </c>
      <c r="C137" s="6" t="s">
        <v>38</v>
      </c>
      <c r="D137" s="12" t="s">
        <v>130</v>
      </c>
      <c r="E137" s="12" t="s">
        <v>133</v>
      </c>
      <c r="F137" s="12" t="s">
        <v>46</v>
      </c>
      <c r="G137" s="12">
        <v>10</v>
      </c>
      <c r="H137" s="45"/>
      <c r="I137" s="45">
        <v>1836</v>
      </c>
      <c r="J137" s="46">
        <v>2500</v>
      </c>
      <c r="K137" s="11" t="s">
        <v>44</v>
      </c>
      <c r="L137" s="6" t="s">
        <v>132</v>
      </c>
      <c r="M137" s="11">
        <v>20000</v>
      </c>
      <c r="N137" s="9">
        <f t="shared" si="2"/>
        <v>6000</v>
      </c>
      <c r="O137" s="103" t="s">
        <v>233</v>
      </c>
      <c r="P137" s="71">
        <v>0.5972222222222222</v>
      </c>
    </row>
    <row r="138" spans="1:16" s="48" customFormat="1" ht="22.5" customHeight="1">
      <c r="A138" s="93">
        <v>133</v>
      </c>
      <c r="B138" s="45">
        <v>42120102069</v>
      </c>
      <c r="C138" s="12" t="s">
        <v>38</v>
      </c>
      <c r="D138" s="12" t="s">
        <v>130</v>
      </c>
      <c r="E138" s="12" t="s">
        <v>136</v>
      </c>
      <c r="F138" s="12" t="s">
        <v>46</v>
      </c>
      <c r="G138" s="12">
        <v>20</v>
      </c>
      <c r="H138" s="45"/>
      <c r="I138" s="45">
        <v>1896</v>
      </c>
      <c r="J138" s="46">
        <v>1000</v>
      </c>
      <c r="K138" s="11" t="s">
        <v>44</v>
      </c>
      <c r="L138" s="6" t="s">
        <v>132</v>
      </c>
      <c r="M138" s="47">
        <v>8000</v>
      </c>
      <c r="N138" s="9">
        <f t="shared" si="2"/>
        <v>2400</v>
      </c>
      <c r="O138" s="103" t="s">
        <v>233</v>
      </c>
      <c r="P138" s="71">
        <v>0.611111111111111</v>
      </c>
    </row>
    <row r="139" spans="1:16" s="48" customFormat="1" ht="22.5" customHeight="1">
      <c r="A139" s="93">
        <v>134</v>
      </c>
      <c r="B139" s="45">
        <v>42120102086</v>
      </c>
      <c r="C139" s="12" t="s">
        <v>38</v>
      </c>
      <c r="D139" s="12" t="s">
        <v>130</v>
      </c>
      <c r="E139" s="12" t="s">
        <v>137</v>
      </c>
      <c r="F139" s="12" t="s">
        <v>46</v>
      </c>
      <c r="G139" s="12">
        <v>20</v>
      </c>
      <c r="H139" s="45"/>
      <c r="I139" s="45">
        <v>2065</v>
      </c>
      <c r="J139" s="46">
        <v>2400</v>
      </c>
      <c r="K139" s="11" t="s">
        <v>44</v>
      </c>
      <c r="L139" s="6" t="s">
        <v>132</v>
      </c>
      <c r="M139" s="47">
        <v>19500</v>
      </c>
      <c r="N139" s="9">
        <f t="shared" si="2"/>
        <v>5850</v>
      </c>
      <c r="O139" s="103" t="s">
        <v>233</v>
      </c>
      <c r="P139" s="71">
        <v>0.625</v>
      </c>
    </row>
    <row r="140" spans="1:16" s="48" customFormat="1" ht="22.5" customHeight="1">
      <c r="A140" s="93">
        <v>135</v>
      </c>
      <c r="B140" s="45">
        <v>42120102116</v>
      </c>
      <c r="C140" s="12" t="s">
        <v>38</v>
      </c>
      <c r="D140" s="12" t="s">
        <v>130</v>
      </c>
      <c r="E140" s="12" t="s">
        <v>136</v>
      </c>
      <c r="F140" s="12" t="s">
        <v>46</v>
      </c>
      <c r="G140" s="12">
        <v>19</v>
      </c>
      <c r="H140" s="45"/>
      <c r="I140" s="45">
        <v>2243</v>
      </c>
      <c r="J140" s="46">
        <v>8600</v>
      </c>
      <c r="K140" s="11" t="s">
        <v>44</v>
      </c>
      <c r="L140" s="6" t="s">
        <v>132</v>
      </c>
      <c r="M140" s="47">
        <v>70000</v>
      </c>
      <c r="N140" s="9">
        <f t="shared" si="2"/>
        <v>21000</v>
      </c>
      <c r="O140" s="103" t="s">
        <v>233</v>
      </c>
      <c r="P140" s="71">
        <v>0.638888888888889</v>
      </c>
    </row>
    <row r="141" spans="1:16" s="48" customFormat="1" ht="22.5" customHeight="1">
      <c r="A141" s="93">
        <v>136</v>
      </c>
      <c r="B141" s="14">
        <v>42120102131</v>
      </c>
      <c r="C141" s="12" t="s">
        <v>38</v>
      </c>
      <c r="D141" s="12" t="s">
        <v>130</v>
      </c>
      <c r="E141" s="12" t="s">
        <v>137</v>
      </c>
      <c r="F141" s="12" t="s">
        <v>46</v>
      </c>
      <c r="G141" s="14">
        <v>16</v>
      </c>
      <c r="H141" s="12"/>
      <c r="I141" s="12">
        <v>2472</v>
      </c>
      <c r="J141" s="46">
        <v>330975.02</v>
      </c>
      <c r="K141" s="11" t="s">
        <v>44</v>
      </c>
      <c r="L141" s="15" t="s">
        <v>132</v>
      </c>
      <c r="M141" s="47">
        <v>2647801</v>
      </c>
      <c r="N141" s="9">
        <f t="shared" si="2"/>
        <v>794340.3</v>
      </c>
      <c r="O141" s="103" t="s">
        <v>233</v>
      </c>
      <c r="P141" s="71">
        <v>0.652777777777778</v>
      </c>
    </row>
    <row r="142" spans="1:16" s="48" customFormat="1" ht="22.5" customHeight="1">
      <c r="A142" s="93">
        <v>137</v>
      </c>
      <c r="B142" s="45">
        <v>42120102136</v>
      </c>
      <c r="C142" s="12" t="s">
        <v>38</v>
      </c>
      <c r="D142" s="12" t="s">
        <v>130</v>
      </c>
      <c r="E142" s="12"/>
      <c r="F142" s="12" t="s">
        <v>46</v>
      </c>
      <c r="G142" s="14" t="s">
        <v>138</v>
      </c>
      <c r="H142" s="45">
        <v>108</v>
      </c>
      <c r="I142" s="45">
        <v>36</v>
      </c>
      <c r="J142" s="46">
        <v>4945</v>
      </c>
      <c r="K142" s="11" t="s">
        <v>44</v>
      </c>
      <c r="L142" s="15" t="s">
        <v>132</v>
      </c>
      <c r="M142" s="47">
        <v>40000</v>
      </c>
      <c r="N142" s="9">
        <f t="shared" si="2"/>
        <v>12000</v>
      </c>
      <c r="O142" s="103" t="s">
        <v>233</v>
      </c>
      <c r="P142" s="71">
        <v>0.666666666666666</v>
      </c>
    </row>
    <row r="143" spans="1:16" s="50" customFormat="1" ht="22.5" customHeight="1">
      <c r="A143" s="93">
        <v>138</v>
      </c>
      <c r="B143" s="12">
        <v>42120102139</v>
      </c>
      <c r="C143" s="12" t="s">
        <v>38</v>
      </c>
      <c r="D143" s="12" t="s">
        <v>130</v>
      </c>
      <c r="E143" s="12"/>
      <c r="F143" s="12" t="s">
        <v>46</v>
      </c>
      <c r="G143" s="12" t="s">
        <v>139</v>
      </c>
      <c r="H143" s="12">
        <v>110</v>
      </c>
      <c r="I143" s="12">
        <v>44</v>
      </c>
      <c r="J143" s="47">
        <v>17366</v>
      </c>
      <c r="K143" s="18" t="s">
        <v>44</v>
      </c>
      <c r="L143" s="6" t="s">
        <v>132</v>
      </c>
      <c r="M143" s="47">
        <v>140000</v>
      </c>
      <c r="N143" s="9">
        <f t="shared" si="2"/>
        <v>42000</v>
      </c>
      <c r="O143" s="143">
        <v>44616</v>
      </c>
      <c r="P143" s="71">
        <v>0.375</v>
      </c>
    </row>
    <row r="144" spans="1:16" s="2" customFormat="1" ht="22.5" customHeight="1">
      <c r="A144" s="93">
        <v>139</v>
      </c>
      <c r="B144" s="12">
        <v>42120101255</v>
      </c>
      <c r="C144" s="12" t="s">
        <v>38</v>
      </c>
      <c r="D144" s="12" t="s">
        <v>140</v>
      </c>
      <c r="E144" s="12"/>
      <c r="F144" s="12" t="s">
        <v>39</v>
      </c>
      <c r="G144" s="12" t="s">
        <v>141</v>
      </c>
      <c r="H144" s="12">
        <v>253</v>
      </c>
      <c r="I144" s="12">
        <v>1</v>
      </c>
      <c r="J144" s="47" t="s">
        <v>142</v>
      </c>
      <c r="K144" s="51" t="s">
        <v>44</v>
      </c>
      <c r="L144" s="6" t="s">
        <v>202</v>
      </c>
      <c r="M144" s="11">
        <v>27000</v>
      </c>
      <c r="N144" s="9">
        <f t="shared" si="2"/>
        <v>8100</v>
      </c>
      <c r="O144" s="102" t="s">
        <v>234</v>
      </c>
      <c r="P144" s="71">
        <v>0.3888888888888889</v>
      </c>
    </row>
    <row r="145" spans="1:16" s="50" customFormat="1" ht="22.5" customHeight="1">
      <c r="A145" s="93">
        <v>140</v>
      </c>
      <c r="B145" s="12">
        <v>42120101256</v>
      </c>
      <c r="C145" s="12" t="s">
        <v>38</v>
      </c>
      <c r="D145" s="12" t="s">
        <v>140</v>
      </c>
      <c r="E145" s="12"/>
      <c r="F145" s="12" t="s">
        <v>39</v>
      </c>
      <c r="G145" s="12" t="s">
        <v>141</v>
      </c>
      <c r="H145" s="12">
        <v>253</v>
      </c>
      <c r="I145" s="12">
        <v>2</v>
      </c>
      <c r="J145" s="52" t="s">
        <v>143</v>
      </c>
      <c r="K145" s="53" t="s">
        <v>44</v>
      </c>
      <c r="L145" s="6" t="s">
        <v>202</v>
      </c>
      <c r="M145" s="47">
        <v>28000</v>
      </c>
      <c r="N145" s="9">
        <f t="shared" si="2"/>
        <v>8400</v>
      </c>
      <c r="O145" s="102" t="s">
        <v>234</v>
      </c>
      <c r="P145" s="71">
        <v>0.402777777777778</v>
      </c>
    </row>
    <row r="146" spans="1:16" s="50" customFormat="1" ht="22.5" customHeight="1">
      <c r="A146" s="93">
        <v>141</v>
      </c>
      <c r="B146" s="12">
        <v>42120101257</v>
      </c>
      <c r="C146" s="12" t="s">
        <v>38</v>
      </c>
      <c r="D146" s="12" t="s">
        <v>140</v>
      </c>
      <c r="E146" s="12"/>
      <c r="F146" s="12" t="s">
        <v>39</v>
      </c>
      <c r="G146" s="12" t="s">
        <v>144</v>
      </c>
      <c r="H146" s="12">
        <v>253</v>
      </c>
      <c r="I146" s="12">
        <v>3</v>
      </c>
      <c r="J146" s="47" t="s">
        <v>145</v>
      </c>
      <c r="K146" s="17" t="s">
        <v>44</v>
      </c>
      <c r="L146" s="6" t="s">
        <v>202</v>
      </c>
      <c r="M146" s="47">
        <v>27500</v>
      </c>
      <c r="N146" s="9">
        <f t="shared" si="2"/>
        <v>8250</v>
      </c>
      <c r="O146" s="102" t="s">
        <v>234</v>
      </c>
      <c r="P146" s="71">
        <v>0.416666666666667</v>
      </c>
    </row>
    <row r="147" spans="1:16" s="2" customFormat="1" ht="22.5" customHeight="1">
      <c r="A147" s="93">
        <v>142</v>
      </c>
      <c r="B147" s="13">
        <v>42120101261</v>
      </c>
      <c r="C147" s="12" t="s">
        <v>38</v>
      </c>
      <c r="D147" s="12" t="s">
        <v>140</v>
      </c>
      <c r="E147" s="12"/>
      <c r="F147" s="12" t="s">
        <v>39</v>
      </c>
      <c r="G147" s="12" t="s">
        <v>141</v>
      </c>
      <c r="H147" s="12">
        <v>253</v>
      </c>
      <c r="I147" s="12">
        <v>7</v>
      </c>
      <c r="J147" s="54" t="s">
        <v>146</v>
      </c>
      <c r="K147" s="55" t="s">
        <v>44</v>
      </c>
      <c r="L147" s="6" t="s">
        <v>202</v>
      </c>
      <c r="M147" s="56">
        <v>32500</v>
      </c>
      <c r="N147" s="9">
        <f t="shared" si="2"/>
        <v>9750</v>
      </c>
      <c r="O147" s="102" t="s">
        <v>234</v>
      </c>
      <c r="P147" s="71">
        <v>0.430555555555556</v>
      </c>
    </row>
    <row r="148" spans="1:16" s="2" customFormat="1" ht="22.5" customHeight="1">
      <c r="A148" s="93">
        <v>143</v>
      </c>
      <c r="B148" s="13">
        <v>42120101262</v>
      </c>
      <c r="C148" s="12" t="s">
        <v>38</v>
      </c>
      <c r="D148" s="12" t="s">
        <v>140</v>
      </c>
      <c r="E148" s="12"/>
      <c r="F148" s="12" t="s">
        <v>39</v>
      </c>
      <c r="G148" s="12" t="s">
        <v>147</v>
      </c>
      <c r="H148" s="12">
        <v>254</v>
      </c>
      <c r="I148" s="12">
        <v>1</v>
      </c>
      <c r="J148" s="54">
        <v>1018.8</v>
      </c>
      <c r="K148" s="54" t="s">
        <v>44</v>
      </c>
      <c r="L148" s="6" t="s">
        <v>202</v>
      </c>
      <c r="M148" s="56">
        <v>28000</v>
      </c>
      <c r="N148" s="9">
        <f t="shared" si="2"/>
        <v>8400</v>
      </c>
      <c r="O148" s="102" t="s">
        <v>234</v>
      </c>
      <c r="P148" s="71">
        <v>0.444444444444445</v>
      </c>
    </row>
    <row r="149" spans="1:16" s="2" customFormat="1" ht="22.5" customHeight="1">
      <c r="A149" s="93">
        <v>144</v>
      </c>
      <c r="B149" s="13">
        <v>42120101263</v>
      </c>
      <c r="C149" s="12" t="s">
        <v>38</v>
      </c>
      <c r="D149" s="12" t="s">
        <v>140</v>
      </c>
      <c r="E149" s="12"/>
      <c r="F149" s="12" t="s">
        <v>39</v>
      </c>
      <c r="G149" s="12" t="s">
        <v>147</v>
      </c>
      <c r="H149" s="12">
        <v>254</v>
      </c>
      <c r="I149" s="12">
        <v>2</v>
      </c>
      <c r="J149" s="54">
        <v>1162.01</v>
      </c>
      <c r="K149" s="54" t="s">
        <v>44</v>
      </c>
      <c r="L149" s="6" t="s">
        <v>202</v>
      </c>
      <c r="M149" s="56">
        <v>31500</v>
      </c>
      <c r="N149" s="9">
        <f t="shared" si="2"/>
        <v>9450</v>
      </c>
      <c r="O149" s="102" t="s">
        <v>234</v>
      </c>
      <c r="P149" s="71">
        <v>0.458333333333333</v>
      </c>
    </row>
    <row r="150" spans="1:16" s="50" customFormat="1" ht="22.5" customHeight="1">
      <c r="A150" s="93">
        <v>145</v>
      </c>
      <c r="B150" s="12">
        <v>42120101264</v>
      </c>
      <c r="C150" s="12" t="s">
        <v>38</v>
      </c>
      <c r="D150" s="12" t="s">
        <v>140</v>
      </c>
      <c r="E150" s="12"/>
      <c r="F150" s="12" t="s">
        <v>39</v>
      </c>
      <c r="G150" s="12" t="s">
        <v>144</v>
      </c>
      <c r="H150" s="12">
        <v>254</v>
      </c>
      <c r="I150" s="12">
        <v>3</v>
      </c>
      <c r="J150" s="47">
        <v>1182.35</v>
      </c>
      <c r="K150" s="53" t="s">
        <v>44</v>
      </c>
      <c r="L150" s="6" t="s">
        <v>202</v>
      </c>
      <c r="M150" s="47">
        <v>32000</v>
      </c>
      <c r="N150" s="9">
        <f t="shared" si="2"/>
        <v>9600</v>
      </c>
      <c r="O150" s="102" t="s">
        <v>234</v>
      </c>
      <c r="P150" s="71">
        <v>0.472222222222222</v>
      </c>
    </row>
    <row r="151" spans="1:16" s="2" customFormat="1" ht="22.5" customHeight="1">
      <c r="A151" s="93">
        <v>146</v>
      </c>
      <c r="B151" s="12">
        <v>42120101265</v>
      </c>
      <c r="C151" s="12" t="s">
        <v>38</v>
      </c>
      <c r="D151" s="12" t="s">
        <v>140</v>
      </c>
      <c r="E151" s="12"/>
      <c r="F151" s="12" t="s">
        <v>39</v>
      </c>
      <c r="G151" s="12" t="s">
        <v>141</v>
      </c>
      <c r="H151" s="12">
        <v>254</v>
      </c>
      <c r="I151" s="12">
        <v>4</v>
      </c>
      <c r="J151" s="52" t="s">
        <v>148</v>
      </c>
      <c r="K151" s="47" t="s">
        <v>44</v>
      </c>
      <c r="L151" s="6" t="s">
        <v>202</v>
      </c>
      <c r="M151" s="47">
        <v>31000</v>
      </c>
      <c r="N151" s="9">
        <f t="shared" si="2"/>
        <v>9300</v>
      </c>
      <c r="O151" s="102" t="s">
        <v>234</v>
      </c>
      <c r="P151" s="71">
        <v>0.486111111111111</v>
      </c>
    </row>
    <row r="152" spans="1:16" s="2" customFormat="1" ht="22.5" customHeight="1">
      <c r="A152" s="93">
        <v>147</v>
      </c>
      <c r="B152" s="12">
        <v>42120101319</v>
      </c>
      <c r="C152" s="12" t="s">
        <v>38</v>
      </c>
      <c r="D152" s="12" t="s">
        <v>140</v>
      </c>
      <c r="E152" s="12"/>
      <c r="F152" s="12" t="s">
        <v>39</v>
      </c>
      <c r="G152" s="12" t="s">
        <v>149</v>
      </c>
      <c r="H152" s="12">
        <v>264</v>
      </c>
      <c r="I152" s="12">
        <v>6</v>
      </c>
      <c r="J152" s="47" t="s">
        <v>150</v>
      </c>
      <c r="K152" s="12" t="s">
        <v>44</v>
      </c>
      <c r="L152" s="6" t="s">
        <v>202</v>
      </c>
      <c r="M152" s="47">
        <v>31500</v>
      </c>
      <c r="N152" s="9">
        <f t="shared" si="2"/>
        <v>9450</v>
      </c>
      <c r="O152" s="102" t="s">
        <v>234</v>
      </c>
      <c r="P152" s="71">
        <v>0.5</v>
      </c>
    </row>
    <row r="153" spans="1:16" s="2" customFormat="1" ht="22.5" customHeight="1">
      <c r="A153" s="93">
        <v>148</v>
      </c>
      <c r="B153" s="12">
        <v>42120101327</v>
      </c>
      <c r="C153" s="12" t="s">
        <v>38</v>
      </c>
      <c r="D153" s="12" t="s">
        <v>140</v>
      </c>
      <c r="E153" s="12"/>
      <c r="F153" s="12" t="s">
        <v>39</v>
      </c>
      <c r="G153" s="12" t="s">
        <v>149</v>
      </c>
      <c r="H153" s="12">
        <v>265</v>
      </c>
      <c r="I153" s="12">
        <v>4</v>
      </c>
      <c r="J153" s="47">
        <v>1182.22</v>
      </c>
      <c r="K153" s="12" t="s">
        <v>151</v>
      </c>
      <c r="L153" s="6" t="s">
        <v>202</v>
      </c>
      <c r="M153" s="47">
        <v>32000</v>
      </c>
      <c r="N153" s="9">
        <f t="shared" si="2"/>
        <v>9600</v>
      </c>
      <c r="O153" s="102" t="s">
        <v>234</v>
      </c>
      <c r="P153" s="71">
        <v>0.5833333333333334</v>
      </c>
    </row>
    <row r="154" spans="1:16" s="2" customFormat="1" ht="22.5" customHeight="1">
      <c r="A154" s="93">
        <v>149</v>
      </c>
      <c r="B154" s="12">
        <v>42120101328</v>
      </c>
      <c r="C154" s="12" t="s">
        <v>38</v>
      </c>
      <c r="D154" s="12" t="s">
        <v>140</v>
      </c>
      <c r="E154" s="12"/>
      <c r="F154" s="12" t="s">
        <v>39</v>
      </c>
      <c r="G154" s="12" t="s">
        <v>149</v>
      </c>
      <c r="H154" s="12">
        <v>265</v>
      </c>
      <c r="I154" s="12">
        <v>5</v>
      </c>
      <c r="J154" s="47">
        <v>1161.58</v>
      </c>
      <c r="K154" s="12" t="s">
        <v>152</v>
      </c>
      <c r="L154" s="6" t="s">
        <v>202</v>
      </c>
      <c r="M154" s="47">
        <v>31500</v>
      </c>
      <c r="N154" s="9">
        <f t="shared" si="2"/>
        <v>9450</v>
      </c>
      <c r="O154" s="102" t="s">
        <v>234</v>
      </c>
      <c r="P154" s="71">
        <v>0.5972222222222222</v>
      </c>
    </row>
    <row r="155" spans="1:16" s="2" customFormat="1" ht="22.5" customHeight="1">
      <c r="A155" s="93">
        <v>150</v>
      </c>
      <c r="B155" s="12">
        <v>42120101337</v>
      </c>
      <c r="C155" s="12" t="s">
        <v>38</v>
      </c>
      <c r="D155" s="12" t="s">
        <v>140</v>
      </c>
      <c r="E155" s="12"/>
      <c r="F155" s="12" t="s">
        <v>39</v>
      </c>
      <c r="G155" s="12" t="s">
        <v>153</v>
      </c>
      <c r="H155" s="12">
        <v>267</v>
      </c>
      <c r="I155" s="12">
        <v>3</v>
      </c>
      <c r="J155" s="47">
        <v>1072.66</v>
      </c>
      <c r="K155" s="12" t="s">
        <v>44</v>
      </c>
      <c r="L155" s="6" t="s">
        <v>202</v>
      </c>
      <c r="M155" s="47">
        <v>29000</v>
      </c>
      <c r="N155" s="9">
        <f t="shared" si="2"/>
        <v>8700</v>
      </c>
      <c r="O155" s="102" t="s">
        <v>234</v>
      </c>
      <c r="P155" s="71">
        <v>0.611111111111111</v>
      </c>
    </row>
    <row r="156" spans="1:16" s="2" customFormat="1" ht="22.5" customHeight="1">
      <c r="A156" s="93">
        <v>151</v>
      </c>
      <c r="B156" s="12">
        <v>42120101338</v>
      </c>
      <c r="C156" s="12" t="s">
        <v>38</v>
      </c>
      <c r="D156" s="12" t="s">
        <v>140</v>
      </c>
      <c r="E156" s="12"/>
      <c r="F156" s="12" t="s">
        <v>39</v>
      </c>
      <c r="G156" s="12" t="s">
        <v>153</v>
      </c>
      <c r="H156" s="12">
        <v>267</v>
      </c>
      <c r="I156" s="12">
        <v>4</v>
      </c>
      <c r="J156" s="47">
        <v>1082.71</v>
      </c>
      <c r="K156" s="12" t="s">
        <v>44</v>
      </c>
      <c r="L156" s="6" t="s">
        <v>202</v>
      </c>
      <c r="M156" s="47">
        <v>29500</v>
      </c>
      <c r="N156" s="9">
        <f t="shared" si="2"/>
        <v>8850</v>
      </c>
      <c r="O156" s="102" t="s">
        <v>234</v>
      </c>
      <c r="P156" s="71">
        <v>0.625</v>
      </c>
    </row>
    <row r="157" spans="1:16" s="2" customFormat="1" ht="22.5" customHeight="1">
      <c r="A157" s="93">
        <v>152</v>
      </c>
      <c r="B157" s="12">
        <v>42120101348</v>
      </c>
      <c r="C157" s="12" t="s">
        <v>38</v>
      </c>
      <c r="D157" s="12" t="s">
        <v>140</v>
      </c>
      <c r="E157" s="12"/>
      <c r="F157" s="12" t="s">
        <v>39</v>
      </c>
      <c r="G157" s="12" t="s">
        <v>149</v>
      </c>
      <c r="H157" s="12">
        <v>269</v>
      </c>
      <c r="I157" s="12">
        <v>4</v>
      </c>
      <c r="J157" s="47">
        <v>1167.7</v>
      </c>
      <c r="K157" s="12" t="s">
        <v>44</v>
      </c>
      <c r="L157" s="6" t="s">
        <v>202</v>
      </c>
      <c r="M157" s="47">
        <v>32000</v>
      </c>
      <c r="N157" s="9">
        <f t="shared" si="2"/>
        <v>9600</v>
      </c>
      <c r="O157" s="102" t="s">
        <v>234</v>
      </c>
      <c r="P157" s="71">
        <v>0.638888888888889</v>
      </c>
    </row>
    <row r="158" spans="1:16" s="2" customFormat="1" ht="22.5" customHeight="1">
      <c r="A158" s="93">
        <v>153</v>
      </c>
      <c r="B158" s="12">
        <v>42120101349</v>
      </c>
      <c r="C158" s="12" t="s">
        <v>38</v>
      </c>
      <c r="D158" s="12" t="s">
        <v>140</v>
      </c>
      <c r="E158" s="12"/>
      <c r="F158" s="12" t="s">
        <v>39</v>
      </c>
      <c r="G158" s="12" t="s">
        <v>149</v>
      </c>
      <c r="H158" s="12">
        <v>269</v>
      </c>
      <c r="I158" s="12">
        <v>5</v>
      </c>
      <c r="J158" s="52" t="s">
        <v>154</v>
      </c>
      <c r="K158" s="12" t="s">
        <v>44</v>
      </c>
      <c r="L158" s="6" t="s">
        <v>202</v>
      </c>
      <c r="M158" s="47">
        <v>32000</v>
      </c>
      <c r="N158" s="9">
        <f t="shared" si="2"/>
        <v>9600</v>
      </c>
      <c r="O158" s="102" t="s">
        <v>234</v>
      </c>
      <c r="P158" s="71">
        <v>0.652777777777778</v>
      </c>
    </row>
    <row r="159" spans="1:16" s="2" customFormat="1" ht="22.5" customHeight="1">
      <c r="A159" s="93">
        <v>154</v>
      </c>
      <c r="B159" s="12">
        <v>42120101350</v>
      </c>
      <c r="C159" s="12" t="s">
        <v>38</v>
      </c>
      <c r="D159" s="12" t="s">
        <v>140</v>
      </c>
      <c r="E159" s="12"/>
      <c r="F159" s="12" t="s">
        <v>39</v>
      </c>
      <c r="G159" s="12" t="s">
        <v>149</v>
      </c>
      <c r="H159" s="12">
        <v>269</v>
      </c>
      <c r="I159" s="12">
        <v>6</v>
      </c>
      <c r="J159" s="47">
        <v>1172.73</v>
      </c>
      <c r="K159" s="12" t="s">
        <v>44</v>
      </c>
      <c r="L159" s="6" t="s">
        <v>202</v>
      </c>
      <c r="M159" s="47">
        <v>32000</v>
      </c>
      <c r="N159" s="9">
        <f t="shared" si="2"/>
        <v>9600</v>
      </c>
      <c r="O159" s="102" t="s">
        <v>234</v>
      </c>
      <c r="P159" s="71">
        <v>0.666666666666666</v>
      </c>
    </row>
    <row r="160" spans="1:16" s="2" customFormat="1" ht="22.5" customHeight="1">
      <c r="A160" s="93">
        <v>155</v>
      </c>
      <c r="B160" s="12">
        <v>42120101353</v>
      </c>
      <c r="C160" s="12" t="s">
        <v>38</v>
      </c>
      <c r="D160" s="12" t="s">
        <v>140</v>
      </c>
      <c r="E160" s="12"/>
      <c r="F160" s="12" t="s">
        <v>39</v>
      </c>
      <c r="G160" s="12" t="s">
        <v>155</v>
      </c>
      <c r="H160" s="12">
        <v>270</v>
      </c>
      <c r="I160" s="12">
        <v>3</v>
      </c>
      <c r="J160" s="47" t="s">
        <v>156</v>
      </c>
      <c r="K160" s="12" t="s">
        <v>44</v>
      </c>
      <c r="L160" s="6" t="s">
        <v>202</v>
      </c>
      <c r="M160" s="47">
        <v>32500</v>
      </c>
      <c r="N160" s="9">
        <f t="shared" si="2"/>
        <v>9750</v>
      </c>
      <c r="O160" s="102" t="s">
        <v>235</v>
      </c>
      <c r="P160" s="71">
        <v>0.375</v>
      </c>
    </row>
    <row r="161" spans="1:16" s="2" customFormat="1" ht="22.5" customHeight="1">
      <c r="A161" s="93">
        <v>156</v>
      </c>
      <c r="B161" s="12">
        <v>42120101354</v>
      </c>
      <c r="C161" s="12" t="s">
        <v>38</v>
      </c>
      <c r="D161" s="12" t="s">
        <v>140</v>
      </c>
      <c r="E161" s="12"/>
      <c r="F161" s="12" t="s">
        <v>39</v>
      </c>
      <c r="G161" s="12" t="s">
        <v>155</v>
      </c>
      <c r="H161" s="12">
        <v>270</v>
      </c>
      <c r="I161" s="12">
        <v>4</v>
      </c>
      <c r="J161" s="47" t="s">
        <v>157</v>
      </c>
      <c r="K161" s="12" t="s">
        <v>44</v>
      </c>
      <c r="L161" s="6" t="s">
        <v>202</v>
      </c>
      <c r="M161" s="47">
        <v>32500</v>
      </c>
      <c r="N161" s="9">
        <f t="shared" si="2"/>
        <v>9750</v>
      </c>
      <c r="O161" s="102" t="s">
        <v>235</v>
      </c>
      <c r="P161" s="71">
        <v>0.3888888888888889</v>
      </c>
    </row>
    <row r="162" spans="1:16" s="2" customFormat="1" ht="22.5" customHeight="1">
      <c r="A162" s="93">
        <v>157</v>
      </c>
      <c r="B162" s="12">
        <v>42120101358</v>
      </c>
      <c r="C162" s="12" t="s">
        <v>38</v>
      </c>
      <c r="D162" s="12" t="s">
        <v>140</v>
      </c>
      <c r="E162" s="12"/>
      <c r="F162" s="12" t="s">
        <v>39</v>
      </c>
      <c r="G162" s="12" t="s">
        <v>149</v>
      </c>
      <c r="H162" s="12">
        <v>271</v>
      </c>
      <c r="I162" s="12">
        <v>2</v>
      </c>
      <c r="J162" s="47" t="s">
        <v>158</v>
      </c>
      <c r="K162" s="12" t="s">
        <v>44</v>
      </c>
      <c r="L162" s="6" t="s">
        <v>202</v>
      </c>
      <c r="M162" s="47">
        <v>32000</v>
      </c>
      <c r="N162" s="9">
        <f t="shared" si="2"/>
        <v>9600</v>
      </c>
      <c r="O162" s="102" t="s">
        <v>235</v>
      </c>
      <c r="P162" s="71">
        <v>0.402777777777778</v>
      </c>
    </row>
    <row r="163" spans="1:16" s="2" customFormat="1" ht="22.5" customHeight="1">
      <c r="A163" s="93">
        <v>158</v>
      </c>
      <c r="B163" s="12">
        <v>42120101359</v>
      </c>
      <c r="C163" s="12" t="s">
        <v>38</v>
      </c>
      <c r="D163" s="12" t="s">
        <v>140</v>
      </c>
      <c r="E163" s="12"/>
      <c r="F163" s="12" t="s">
        <v>39</v>
      </c>
      <c r="G163" s="12" t="s">
        <v>149</v>
      </c>
      <c r="H163" s="12">
        <v>271</v>
      </c>
      <c r="I163" s="12">
        <v>3</v>
      </c>
      <c r="J163" s="47" t="s">
        <v>158</v>
      </c>
      <c r="K163" s="12" t="s">
        <v>44</v>
      </c>
      <c r="L163" s="6" t="s">
        <v>202</v>
      </c>
      <c r="M163" s="47">
        <v>32000</v>
      </c>
      <c r="N163" s="9">
        <f t="shared" si="2"/>
        <v>9600</v>
      </c>
      <c r="O163" s="102" t="s">
        <v>235</v>
      </c>
      <c r="P163" s="71">
        <v>0.416666666666667</v>
      </c>
    </row>
    <row r="164" spans="1:16" s="2" customFormat="1" ht="22.5" customHeight="1">
      <c r="A164" s="93">
        <v>159</v>
      </c>
      <c r="B164" s="12">
        <v>42120101360</v>
      </c>
      <c r="C164" s="12" t="s">
        <v>38</v>
      </c>
      <c r="D164" s="12" t="s">
        <v>140</v>
      </c>
      <c r="E164" s="12"/>
      <c r="F164" s="12" t="s">
        <v>39</v>
      </c>
      <c r="G164" s="12" t="s">
        <v>159</v>
      </c>
      <c r="H164" s="12">
        <v>271</v>
      </c>
      <c r="I164" s="12">
        <v>4</v>
      </c>
      <c r="J164" s="47" t="s">
        <v>160</v>
      </c>
      <c r="K164" s="12" t="s">
        <v>44</v>
      </c>
      <c r="L164" s="6" t="s">
        <v>202</v>
      </c>
      <c r="M164" s="47">
        <v>32000</v>
      </c>
      <c r="N164" s="9">
        <f t="shared" si="2"/>
        <v>9600</v>
      </c>
      <c r="O164" s="102" t="s">
        <v>235</v>
      </c>
      <c r="P164" s="71">
        <v>0.430555555555556</v>
      </c>
    </row>
    <row r="165" spans="1:16" s="2" customFormat="1" ht="22.5" customHeight="1">
      <c r="A165" s="93">
        <v>160</v>
      </c>
      <c r="B165" s="12">
        <v>42120101361</v>
      </c>
      <c r="C165" s="12" t="s">
        <v>38</v>
      </c>
      <c r="D165" s="12" t="s">
        <v>140</v>
      </c>
      <c r="E165" s="12"/>
      <c r="F165" s="12" t="s">
        <v>39</v>
      </c>
      <c r="G165" s="12" t="s">
        <v>161</v>
      </c>
      <c r="H165" s="12">
        <v>271</v>
      </c>
      <c r="I165" s="12">
        <v>5</v>
      </c>
      <c r="J165" s="47" t="s">
        <v>162</v>
      </c>
      <c r="K165" s="12" t="s">
        <v>44</v>
      </c>
      <c r="L165" s="6" t="s">
        <v>202</v>
      </c>
      <c r="M165" s="47">
        <v>32500</v>
      </c>
      <c r="N165" s="9">
        <f t="shared" si="2"/>
        <v>9750</v>
      </c>
      <c r="O165" s="102" t="s">
        <v>235</v>
      </c>
      <c r="P165" s="71">
        <v>0.444444444444445</v>
      </c>
    </row>
    <row r="166" spans="1:16" s="2" customFormat="1" ht="22.5" customHeight="1">
      <c r="A166" s="93">
        <v>161</v>
      </c>
      <c r="B166" s="12">
        <v>42120101363</v>
      </c>
      <c r="C166" s="12" t="s">
        <v>38</v>
      </c>
      <c r="D166" s="12" t="s">
        <v>140</v>
      </c>
      <c r="E166" s="12"/>
      <c r="F166" s="12" t="s">
        <v>39</v>
      </c>
      <c r="G166" s="12" t="s">
        <v>159</v>
      </c>
      <c r="H166" s="12">
        <v>272</v>
      </c>
      <c r="I166" s="12">
        <v>1</v>
      </c>
      <c r="J166" s="47" t="s">
        <v>163</v>
      </c>
      <c r="K166" s="12" t="s">
        <v>44</v>
      </c>
      <c r="L166" s="6" t="s">
        <v>202</v>
      </c>
      <c r="M166" s="47">
        <v>30000</v>
      </c>
      <c r="N166" s="9">
        <f t="shared" si="2"/>
        <v>9000</v>
      </c>
      <c r="O166" s="102" t="s">
        <v>235</v>
      </c>
      <c r="P166" s="71">
        <v>0.458333333333333</v>
      </c>
    </row>
    <row r="167" spans="1:16" s="2" customFormat="1" ht="22.5" customHeight="1">
      <c r="A167" s="93">
        <v>162</v>
      </c>
      <c r="B167" s="12">
        <v>42120101364</v>
      </c>
      <c r="C167" s="12" t="s">
        <v>38</v>
      </c>
      <c r="D167" s="12" t="s">
        <v>140</v>
      </c>
      <c r="E167" s="12"/>
      <c r="F167" s="12" t="s">
        <v>39</v>
      </c>
      <c r="G167" s="12" t="s">
        <v>149</v>
      </c>
      <c r="H167" s="12">
        <v>272</v>
      </c>
      <c r="I167" s="12">
        <v>2</v>
      </c>
      <c r="J167" s="47" t="s">
        <v>164</v>
      </c>
      <c r="K167" s="12" t="s">
        <v>44</v>
      </c>
      <c r="L167" s="6" t="s">
        <v>202</v>
      </c>
      <c r="M167" s="47">
        <v>30000</v>
      </c>
      <c r="N167" s="9">
        <f t="shared" si="2"/>
        <v>9000</v>
      </c>
      <c r="O167" s="102" t="s">
        <v>235</v>
      </c>
      <c r="P167" s="71">
        <v>0.472222222222222</v>
      </c>
    </row>
    <row r="168" spans="1:16" s="2" customFormat="1" ht="22.5" customHeight="1">
      <c r="A168" s="93">
        <v>163</v>
      </c>
      <c r="B168" s="12">
        <v>42120101365</v>
      </c>
      <c r="C168" s="12" t="s">
        <v>38</v>
      </c>
      <c r="D168" s="12" t="s">
        <v>140</v>
      </c>
      <c r="E168" s="12"/>
      <c r="F168" s="12" t="s">
        <v>39</v>
      </c>
      <c r="G168" s="12" t="s">
        <v>149</v>
      </c>
      <c r="H168" s="12">
        <v>272</v>
      </c>
      <c r="I168" s="12">
        <v>3</v>
      </c>
      <c r="J168" s="47" t="s">
        <v>165</v>
      </c>
      <c r="K168" s="12" t="s">
        <v>44</v>
      </c>
      <c r="L168" s="6" t="s">
        <v>202</v>
      </c>
      <c r="M168" s="47">
        <v>30000</v>
      </c>
      <c r="N168" s="9">
        <f t="shared" si="2"/>
        <v>9000</v>
      </c>
      <c r="O168" s="102" t="s">
        <v>235</v>
      </c>
      <c r="P168" s="71">
        <v>0.486111111111111</v>
      </c>
    </row>
    <row r="169" spans="1:16" s="2" customFormat="1" ht="22.5" customHeight="1">
      <c r="A169" s="93">
        <v>164</v>
      </c>
      <c r="B169" s="12">
        <v>42120101367</v>
      </c>
      <c r="C169" s="12" t="s">
        <v>38</v>
      </c>
      <c r="D169" s="12" t="s">
        <v>140</v>
      </c>
      <c r="E169" s="12"/>
      <c r="F169" s="12" t="s">
        <v>39</v>
      </c>
      <c r="G169" s="12" t="s">
        <v>149</v>
      </c>
      <c r="H169" s="12">
        <v>273</v>
      </c>
      <c r="I169" s="12">
        <v>2</v>
      </c>
      <c r="J169" s="47" t="s">
        <v>166</v>
      </c>
      <c r="K169" s="12" t="s">
        <v>44</v>
      </c>
      <c r="L169" s="6" t="s">
        <v>202</v>
      </c>
      <c r="M169" s="47">
        <v>32000</v>
      </c>
      <c r="N169" s="9">
        <f t="shared" si="2"/>
        <v>9600</v>
      </c>
      <c r="O169" s="102" t="s">
        <v>235</v>
      </c>
      <c r="P169" s="71">
        <v>0.5</v>
      </c>
    </row>
    <row r="170" spans="1:16" s="2" customFormat="1" ht="22.5" customHeight="1">
      <c r="A170" s="93">
        <v>165</v>
      </c>
      <c r="B170" s="12">
        <v>42120101368</v>
      </c>
      <c r="C170" s="12" t="s">
        <v>38</v>
      </c>
      <c r="D170" s="12" t="s">
        <v>140</v>
      </c>
      <c r="E170" s="12"/>
      <c r="F170" s="12" t="s">
        <v>39</v>
      </c>
      <c r="G170" s="12" t="s">
        <v>149</v>
      </c>
      <c r="H170" s="12">
        <v>273</v>
      </c>
      <c r="I170" s="12">
        <v>3</v>
      </c>
      <c r="J170" s="47" t="s">
        <v>167</v>
      </c>
      <c r="K170" s="12" t="s">
        <v>44</v>
      </c>
      <c r="L170" s="6" t="s">
        <v>202</v>
      </c>
      <c r="M170" s="47">
        <v>32500</v>
      </c>
      <c r="N170" s="9">
        <f t="shared" si="2"/>
        <v>9750</v>
      </c>
      <c r="O170" s="102" t="s">
        <v>235</v>
      </c>
      <c r="P170" s="71">
        <v>0.5833333333333334</v>
      </c>
    </row>
    <row r="171" spans="1:16" s="2" customFormat="1" ht="22.5" customHeight="1">
      <c r="A171" s="93">
        <v>166</v>
      </c>
      <c r="B171" s="12">
        <v>42120101369</v>
      </c>
      <c r="C171" s="12" t="s">
        <v>38</v>
      </c>
      <c r="D171" s="12" t="s">
        <v>140</v>
      </c>
      <c r="E171" s="12"/>
      <c r="F171" s="12" t="s">
        <v>39</v>
      </c>
      <c r="G171" s="12" t="s">
        <v>149</v>
      </c>
      <c r="H171" s="12">
        <v>273</v>
      </c>
      <c r="I171" s="12">
        <v>4</v>
      </c>
      <c r="J171" s="47" t="s">
        <v>168</v>
      </c>
      <c r="K171" s="12" t="s">
        <v>44</v>
      </c>
      <c r="L171" s="6" t="s">
        <v>202</v>
      </c>
      <c r="M171" s="47">
        <v>32500</v>
      </c>
      <c r="N171" s="9">
        <f t="shared" si="2"/>
        <v>9750</v>
      </c>
      <c r="O171" s="102" t="s">
        <v>235</v>
      </c>
      <c r="P171" s="71">
        <v>0.5972222222222222</v>
      </c>
    </row>
    <row r="172" spans="1:16" s="2" customFormat="1" ht="22.5" customHeight="1">
      <c r="A172" s="93">
        <v>167</v>
      </c>
      <c r="B172" s="12">
        <v>42120101370</v>
      </c>
      <c r="C172" s="12" t="s">
        <v>38</v>
      </c>
      <c r="D172" s="12" t="s">
        <v>140</v>
      </c>
      <c r="E172" s="12"/>
      <c r="F172" s="12" t="s">
        <v>39</v>
      </c>
      <c r="G172" s="12" t="s">
        <v>149</v>
      </c>
      <c r="H172" s="12">
        <v>273</v>
      </c>
      <c r="I172" s="12">
        <v>5</v>
      </c>
      <c r="J172" s="47" t="s">
        <v>169</v>
      </c>
      <c r="K172" s="12" t="s">
        <v>44</v>
      </c>
      <c r="L172" s="6" t="s">
        <v>202</v>
      </c>
      <c r="M172" s="47">
        <v>32500</v>
      </c>
      <c r="N172" s="9">
        <f t="shared" si="2"/>
        <v>9750</v>
      </c>
      <c r="O172" s="102" t="s">
        <v>235</v>
      </c>
      <c r="P172" s="71">
        <v>0.611111111111111</v>
      </c>
    </row>
    <row r="173" spans="1:16" s="2" customFormat="1" ht="22.5" customHeight="1">
      <c r="A173" s="93">
        <v>168</v>
      </c>
      <c r="B173" s="12">
        <v>42120101371</v>
      </c>
      <c r="C173" s="12" t="s">
        <v>38</v>
      </c>
      <c r="D173" s="12" t="s">
        <v>140</v>
      </c>
      <c r="E173" s="12"/>
      <c r="F173" s="12" t="s">
        <v>39</v>
      </c>
      <c r="G173" s="12" t="s">
        <v>161</v>
      </c>
      <c r="H173" s="12">
        <v>273</v>
      </c>
      <c r="I173" s="12">
        <v>6</v>
      </c>
      <c r="J173" s="47" t="s">
        <v>170</v>
      </c>
      <c r="K173" s="12" t="s">
        <v>44</v>
      </c>
      <c r="L173" s="6" t="s">
        <v>202</v>
      </c>
      <c r="M173" s="47">
        <v>32500</v>
      </c>
      <c r="N173" s="9">
        <f t="shared" si="2"/>
        <v>9750</v>
      </c>
      <c r="O173" s="102" t="s">
        <v>235</v>
      </c>
      <c r="P173" s="71">
        <v>0.625</v>
      </c>
    </row>
    <row r="174" spans="1:16" s="2" customFormat="1" ht="22.5" customHeight="1">
      <c r="A174" s="93">
        <v>169</v>
      </c>
      <c r="B174" s="12">
        <v>42120101372</v>
      </c>
      <c r="C174" s="12" t="s">
        <v>38</v>
      </c>
      <c r="D174" s="12" t="s">
        <v>140</v>
      </c>
      <c r="E174" s="12"/>
      <c r="F174" s="12" t="s">
        <v>39</v>
      </c>
      <c r="G174" s="12" t="s">
        <v>161</v>
      </c>
      <c r="H174" s="12">
        <v>273</v>
      </c>
      <c r="I174" s="12">
        <v>7</v>
      </c>
      <c r="J174" s="47" t="s">
        <v>171</v>
      </c>
      <c r="K174" s="12" t="s">
        <v>44</v>
      </c>
      <c r="L174" s="6" t="s">
        <v>202</v>
      </c>
      <c r="M174" s="47">
        <v>32500</v>
      </c>
      <c r="N174" s="9">
        <f t="shared" si="2"/>
        <v>9750</v>
      </c>
      <c r="O174" s="102" t="s">
        <v>235</v>
      </c>
      <c r="P174" s="71">
        <v>0.638888888888889</v>
      </c>
    </row>
    <row r="175" spans="1:16" s="2" customFormat="1" ht="22.5" customHeight="1">
      <c r="A175" s="93">
        <v>170</v>
      </c>
      <c r="B175" s="12">
        <v>42120101394</v>
      </c>
      <c r="C175" s="12" t="s">
        <v>38</v>
      </c>
      <c r="D175" s="12" t="s">
        <v>140</v>
      </c>
      <c r="E175" s="12"/>
      <c r="F175" s="12" t="s">
        <v>39</v>
      </c>
      <c r="G175" s="12" t="s">
        <v>149</v>
      </c>
      <c r="H175" s="12">
        <v>276</v>
      </c>
      <c r="I175" s="12">
        <v>2</v>
      </c>
      <c r="J175" s="47" t="s">
        <v>156</v>
      </c>
      <c r="K175" s="12" t="s">
        <v>44</v>
      </c>
      <c r="L175" s="6" t="s">
        <v>202</v>
      </c>
      <c r="M175" s="47">
        <v>32500</v>
      </c>
      <c r="N175" s="9">
        <f t="shared" si="2"/>
        <v>9750</v>
      </c>
      <c r="O175" s="102" t="s">
        <v>235</v>
      </c>
      <c r="P175" s="71">
        <v>0.652777777777778</v>
      </c>
    </row>
    <row r="176" spans="1:16" s="2" customFormat="1" ht="22.5" customHeight="1">
      <c r="A176" s="93">
        <v>171</v>
      </c>
      <c r="B176" s="12">
        <v>42120101403</v>
      </c>
      <c r="C176" s="12" t="s">
        <v>38</v>
      </c>
      <c r="D176" s="12" t="s">
        <v>140</v>
      </c>
      <c r="E176" s="12"/>
      <c r="F176" s="12" t="s">
        <v>39</v>
      </c>
      <c r="G176" s="12" t="s">
        <v>149</v>
      </c>
      <c r="H176" s="12">
        <v>277</v>
      </c>
      <c r="I176" s="12">
        <v>5</v>
      </c>
      <c r="J176" s="47" t="s">
        <v>172</v>
      </c>
      <c r="K176" s="12" t="s">
        <v>44</v>
      </c>
      <c r="L176" s="6" t="s">
        <v>202</v>
      </c>
      <c r="M176" s="47">
        <v>28000</v>
      </c>
      <c r="N176" s="9">
        <f t="shared" si="2"/>
        <v>8400</v>
      </c>
      <c r="O176" s="102" t="s">
        <v>235</v>
      </c>
      <c r="P176" s="71">
        <v>0.666666666666666</v>
      </c>
    </row>
    <row r="177" spans="1:16" s="2" customFormat="1" ht="22.5" customHeight="1">
      <c r="A177" s="93">
        <v>172</v>
      </c>
      <c r="B177" s="12">
        <v>42120101404</v>
      </c>
      <c r="C177" s="12" t="s">
        <v>38</v>
      </c>
      <c r="D177" s="12" t="s">
        <v>140</v>
      </c>
      <c r="E177" s="12"/>
      <c r="F177" s="12" t="s">
        <v>39</v>
      </c>
      <c r="G177" s="12" t="s">
        <v>149</v>
      </c>
      <c r="H177" s="12">
        <v>277</v>
      </c>
      <c r="I177" s="12">
        <v>6</v>
      </c>
      <c r="J177" s="47" t="s">
        <v>172</v>
      </c>
      <c r="K177" s="12" t="s">
        <v>44</v>
      </c>
      <c r="L177" s="6" t="s">
        <v>202</v>
      </c>
      <c r="M177" s="47">
        <v>28000</v>
      </c>
      <c r="N177" s="9">
        <f t="shared" si="2"/>
        <v>8400</v>
      </c>
      <c r="O177" s="102" t="s">
        <v>236</v>
      </c>
      <c r="P177" s="71">
        <v>0.375</v>
      </c>
    </row>
    <row r="178" spans="1:16" s="2" customFormat="1" ht="22.5" customHeight="1">
      <c r="A178" s="93">
        <v>173</v>
      </c>
      <c r="B178" s="12">
        <v>42120101405</v>
      </c>
      <c r="C178" s="12" t="s">
        <v>38</v>
      </c>
      <c r="D178" s="12" t="s">
        <v>140</v>
      </c>
      <c r="E178" s="12"/>
      <c r="F178" s="12" t="s">
        <v>39</v>
      </c>
      <c r="G178" s="12" t="s">
        <v>149</v>
      </c>
      <c r="H178" s="12">
        <v>277</v>
      </c>
      <c r="I178" s="12">
        <v>7</v>
      </c>
      <c r="J178" s="47" t="s">
        <v>172</v>
      </c>
      <c r="K178" s="12" t="s">
        <v>44</v>
      </c>
      <c r="L178" s="6" t="s">
        <v>202</v>
      </c>
      <c r="M178" s="47">
        <v>28000</v>
      </c>
      <c r="N178" s="9">
        <f t="shared" si="2"/>
        <v>8400</v>
      </c>
      <c r="O178" s="102" t="s">
        <v>236</v>
      </c>
      <c r="P178" s="71">
        <v>0.3888888888888889</v>
      </c>
    </row>
    <row r="179" spans="1:16" s="2" customFormat="1" ht="22.5" customHeight="1">
      <c r="A179" s="93">
        <v>174</v>
      </c>
      <c r="B179" s="12">
        <v>42120101406</v>
      </c>
      <c r="C179" s="12" t="s">
        <v>38</v>
      </c>
      <c r="D179" s="12" t="s">
        <v>140</v>
      </c>
      <c r="E179" s="12"/>
      <c r="F179" s="12" t="s">
        <v>39</v>
      </c>
      <c r="G179" s="12" t="s">
        <v>149</v>
      </c>
      <c r="H179" s="12">
        <v>277</v>
      </c>
      <c r="I179" s="12">
        <v>8</v>
      </c>
      <c r="J179" s="47" t="s">
        <v>172</v>
      </c>
      <c r="K179" s="12" t="s">
        <v>44</v>
      </c>
      <c r="L179" s="6" t="s">
        <v>202</v>
      </c>
      <c r="M179" s="47">
        <v>28000</v>
      </c>
      <c r="N179" s="9">
        <f t="shared" si="2"/>
        <v>8400</v>
      </c>
      <c r="O179" s="102" t="s">
        <v>236</v>
      </c>
      <c r="P179" s="71">
        <v>0.402777777777778</v>
      </c>
    </row>
    <row r="180" spans="1:16" s="2" customFormat="1" ht="22.5" customHeight="1">
      <c r="A180" s="93">
        <v>175</v>
      </c>
      <c r="B180" s="12">
        <v>42120101415</v>
      </c>
      <c r="C180" s="12" t="s">
        <v>38</v>
      </c>
      <c r="D180" s="12" t="s">
        <v>140</v>
      </c>
      <c r="E180" s="12"/>
      <c r="F180" s="12" t="s">
        <v>39</v>
      </c>
      <c r="G180" s="12" t="s">
        <v>149</v>
      </c>
      <c r="H180" s="12">
        <v>279</v>
      </c>
      <c r="I180" s="12">
        <v>2</v>
      </c>
      <c r="J180" s="47" t="s">
        <v>173</v>
      </c>
      <c r="K180" s="12" t="s">
        <v>44</v>
      </c>
      <c r="L180" s="6" t="s">
        <v>202</v>
      </c>
      <c r="M180" s="47">
        <v>30000</v>
      </c>
      <c r="N180" s="9">
        <f t="shared" si="2"/>
        <v>9000</v>
      </c>
      <c r="O180" s="102" t="s">
        <v>236</v>
      </c>
      <c r="P180" s="71">
        <v>0.416666666666667</v>
      </c>
    </row>
    <row r="181" spans="1:16" s="2" customFormat="1" ht="22.5" customHeight="1">
      <c r="A181" s="93">
        <v>176</v>
      </c>
      <c r="B181" s="12">
        <v>42120101420</v>
      </c>
      <c r="C181" s="12" t="s">
        <v>38</v>
      </c>
      <c r="D181" s="12" t="s">
        <v>140</v>
      </c>
      <c r="E181" s="12"/>
      <c r="F181" s="12" t="s">
        <v>39</v>
      </c>
      <c r="G181" s="12" t="s">
        <v>155</v>
      </c>
      <c r="H181" s="12">
        <v>280</v>
      </c>
      <c r="I181" s="12">
        <v>1</v>
      </c>
      <c r="J181" s="47" t="s">
        <v>174</v>
      </c>
      <c r="K181" s="12" t="s">
        <v>44</v>
      </c>
      <c r="L181" s="6" t="s">
        <v>202</v>
      </c>
      <c r="M181" s="47">
        <v>31000</v>
      </c>
      <c r="N181" s="9">
        <f t="shared" si="2"/>
        <v>9300</v>
      </c>
      <c r="O181" s="102" t="s">
        <v>236</v>
      </c>
      <c r="P181" s="71">
        <v>0.430555555555556</v>
      </c>
    </row>
    <row r="182" spans="1:16" s="2" customFormat="1" ht="22.5" customHeight="1">
      <c r="A182" s="93">
        <v>177</v>
      </c>
      <c r="B182" s="12">
        <v>42120101421</v>
      </c>
      <c r="C182" s="12" t="s">
        <v>38</v>
      </c>
      <c r="D182" s="12" t="s">
        <v>140</v>
      </c>
      <c r="E182" s="12"/>
      <c r="F182" s="12" t="s">
        <v>39</v>
      </c>
      <c r="G182" s="12" t="s">
        <v>155</v>
      </c>
      <c r="H182" s="12">
        <v>280</v>
      </c>
      <c r="I182" s="12">
        <v>2</v>
      </c>
      <c r="J182" s="47" t="s">
        <v>175</v>
      </c>
      <c r="K182" s="12" t="s">
        <v>44</v>
      </c>
      <c r="L182" s="6" t="s">
        <v>202</v>
      </c>
      <c r="M182" s="47">
        <v>31000</v>
      </c>
      <c r="N182" s="9">
        <f t="shared" si="2"/>
        <v>9300</v>
      </c>
      <c r="O182" s="102" t="s">
        <v>236</v>
      </c>
      <c r="P182" s="71">
        <v>0.444444444444445</v>
      </c>
    </row>
    <row r="183" spans="1:16" s="2" customFormat="1" ht="22.5" customHeight="1">
      <c r="A183" s="93">
        <v>178</v>
      </c>
      <c r="B183" s="12">
        <v>42120101422</v>
      </c>
      <c r="C183" s="12" t="s">
        <v>38</v>
      </c>
      <c r="D183" s="12" t="s">
        <v>140</v>
      </c>
      <c r="E183" s="12"/>
      <c r="F183" s="12" t="s">
        <v>39</v>
      </c>
      <c r="G183" s="12" t="s">
        <v>155</v>
      </c>
      <c r="H183" s="12">
        <v>280</v>
      </c>
      <c r="I183" s="12">
        <v>3</v>
      </c>
      <c r="J183" s="47" t="s">
        <v>176</v>
      </c>
      <c r="K183" s="12" t="s">
        <v>44</v>
      </c>
      <c r="L183" s="6" t="s">
        <v>202</v>
      </c>
      <c r="M183" s="47">
        <v>30000</v>
      </c>
      <c r="N183" s="9">
        <f t="shared" si="2"/>
        <v>9000</v>
      </c>
      <c r="O183" s="102" t="s">
        <v>236</v>
      </c>
      <c r="P183" s="71">
        <v>0.458333333333333</v>
      </c>
    </row>
    <row r="184" spans="1:16" s="2" customFormat="1" ht="22.5" customHeight="1">
      <c r="A184" s="93">
        <v>179</v>
      </c>
      <c r="B184" s="12">
        <v>42120101423</v>
      </c>
      <c r="C184" s="12" t="s">
        <v>38</v>
      </c>
      <c r="D184" s="12" t="s">
        <v>140</v>
      </c>
      <c r="E184" s="12"/>
      <c r="F184" s="12" t="s">
        <v>39</v>
      </c>
      <c r="G184" s="12" t="s">
        <v>155</v>
      </c>
      <c r="H184" s="12">
        <v>280</v>
      </c>
      <c r="I184" s="12">
        <v>4</v>
      </c>
      <c r="J184" s="47" t="s">
        <v>177</v>
      </c>
      <c r="K184" s="12" t="s">
        <v>44</v>
      </c>
      <c r="L184" s="6" t="s">
        <v>202</v>
      </c>
      <c r="M184" s="47">
        <v>30000</v>
      </c>
      <c r="N184" s="9">
        <f t="shared" si="2"/>
        <v>9000</v>
      </c>
      <c r="O184" s="102" t="s">
        <v>236</v>
      </c>
      <c r="P184" s="71">
        <v>0.472222222222222</v>
      </c>
    </row>
    <row r="185" spans="1:16" s="2" customFormat="1" ht="22.5" customHeight="1">
      <c r="A185" s="93">
        <v>180</v>
      </c>
      <c r="B185" s="12">
        <v>42120101424</v>
      </c>
      <c r="C185" s="12" t="s">
        <v>38</v>
      </c>
      <c r="D185" s="12" t="s">
        <v>140</v>
      </c>
      <c r="E185" s="12"/>
      <c r="F185" s="12" t="s">
        <v>39</v>
      </c>
      <c r="G185" s="12" t="s">
        <v>155</v>
      </c>
      <c r="H185" s="12">
        <v>280</v>
      </c>
      <c r="I185" s="12">
        <v>5</v>
      </c>
      <c r="J185" s="47" t="s">
        <v>178</v>
      </c>
      <c r="K185" s="12" t="s">
        <v>44</v>
      </c>
      <c r="L185" s="6" t="s">
        <v>202</v>
      </c>
      <c r="M185" s="47">
        <v>30500</v>
      </c>
      <c r="N185" s="9">
        <f t="shared" si="2"/>
        <v>9150</v>
      </c>
      <c r="O185" s="102" t="s">
        <v>236</v>
      </c>
      <c r="P185" s="71">
        <v>0.486111111111111</v>
      </c>
    </row>
    <row r="186" spans="1:16" s="50" customFormat="1" ht="22.5" customHeight="1">
      <c r="A186" s="93">
        <v>181</v>
      </c>
      <c r="B186" s="12">
        <v>42120101427</v>
      </c>
      <c r="C186" s="12" t="s">
        <v>38</v>
      </c>
      <c r="D186" s="12" t="s">
        <v>140</v>
      </c>
      <c r="E186" s="12"/>
      <c r="F186" s="12" t="s">
        <v>39</v>
      </c>
      <c r="G186" s="12" t="s">
        <v>155</v>
      </c>
      <c r="H186" s="12">
        <v>281</v>
      </c>
      <c r="I186" s="12">
        <v>3</v>
      </c>
      <c r="J186" s="54" t="s">
        <v>179</v>
      </c>
      <c r="K186" s="12" t="s">
        <v>44</v>
      </c>
      <c r="L186" s="6" t="s">
        <v>202</v>
      </c>
      <c r="M186" s="56">
        <v>31500</v>
      </c>
      <c r="N186" s="9">
        <f t="shared" si="2"/>
        <v>9450</v>
      </c>
      <c r="O186" s="102" t="s">
        <v>236</v>
      </c>
      <c r="P186" s="71">
        <v>0.5</v>
      </c>
    </row>
    <row r="187" spans="1:16" s="50" customFormat="1" ht="22.5" customHeight="1">
      <c r="A187" s="93">
        <v>182</v>
      </c>
      <c r="B187" s="12">
        <v>42120101452</v>
      </c>
      <c r="C187" s="12" t="s">
        <v>38</v>
      </c>
      <c r="D187" s="12" t="s">
        <v>140</v>
      </c>
      <c r="E187" s="12"/>
      <c r="F187" s="12" t="s">
        <v>39</v>
      </c>
      <c r="G187" s="12" t="s">
        <v>155</v>
      </c>
      <c r="H187" s="12">
        <v>286</v>
      </c>
      <c r="I187" s="12">
        <v>1</v>
      </c>
      <c r="J187" s="47" t="s">
        <v>180</v>
      </c>
      <c r="K187" s="12" t="s">
        <v>44</v>
      </c>
      <c r="L187" s="6" t="s">
        <v>202</v>
      </c>
      <c r="M187" s="47">
        <v>32000</v>
      </c>
      <c r="N187" s="9">
        <f t="shared" si="2"/>
        <v>9600</v>
      </c>
      <c r="O187" s="102" t="s">
        <v>236</v>
      </c>
      <c r="P187" s="71">
        <v>0.5833333333333334</v>
      </c>
    </row>
    <row r="188" spans="1:16" s="50" customFormat="1" ht="22.5" customHeight="1">
      <c r="A188" s="93">
        <v>183</v>
      </c>
      <c r="B188" s="12">
        <v>42120101476</v>
      </c>
      <c r="C188" s="12" t="s">
        <v>38</v>
      </c>
      <c r="D188" s="12" t="s">
        <v>140</v>
      </c>
      <c r="E188" s="12"/>
      <c r="F188" s="12" t="s">
        <v>39</v>
      </c>
      <c r="G188" s="12" t="s">
        <v>149</v>
      </c>
      <c r="H188" s="12">
        <v>289</v>
      </c>
      <c r="I188" s="12">
        <v>4</v>
      </c>
      <c r="J188" s="47" t="s">
        <v>181</v>
      </c>
      <c r="K188" s="12" t="s">
        <v>44</v>
      </c>
      <c r="L188" s="6" t="s">
        <v>202</v>
      </c>
      <c r="M188" s="47">
        <v>28500</v>
      </c>
      <c r="N188" s="9">
        <f t="shared" si="2"/>
        <v>8550</v>
      </c>
      <c r="O188" s="102" t="s">
        <v>236</v>
      </c>
      <c r="P188" s="71">
        <v>0.5972222222222222</v>
      </c>
    </row>
    <row r="189" spans="1:16" s="50" customFormat="1" ht="22.5" customHeight="1">
      <c r="A189" s="93">
        <v>184</v>
      </c>
      <c r="B189" s="12">
        <v>42120101477</v>
      </c>
      <c r="C189" s="12" t="s">
        <v>38</v>
      </c>
      <c r="D189" s="12" t="s">
        <v>140</v>
      </c>
      <c r="E189" s="12"/>
      <c r="F189" s="12" t="s">
        <v>39</v>
      </c>
      <c r="G189" s="12" t="s">
        <v>149</v>
      </c>
      <c r="H189" s="12">
        <v>289</v>
      </c>
      <c r="I189" s="12">
        <v>5</v>
      </c>
      <c r="J189" s="52" t="s">
        <v>182</v>
      </c>
      <c r="K189" s="12" t="s">
        <v>44</v>
      </c>
      <c r="L189" s="6" t="s">
        <v>202</v>
      </c>
      <c r="M189" s="47">
        <v>28500</v>
      </c>
      <c r="N189" s="9">
        <f t="shared" si="2"/>
        <v>8550</v>
      </c>
      <c r="O189" s="102" t="s">
        <v>236</v>
      </c>
      <c r="P189" s="71">
        <v>0.611111111111111</v>
      </c>
    </row>
    <row r="190" spans="1:16" s="50" customFormat="1" ht="22.5" customHeight="1">
      <c r="A190" s="93">
        <v>185</v>
      </c>
      <c r="B190" s="12">
        <v>42120101478</v>
      </c>
      <c r="C190" s="12" t="s">
        <v>38</v>
      </c>
      <c r="D190" s="12" t="s">
        <v>140</v>
      </c>
      <c r="E190" s="12"/>
      <c r="F190" s="12" t="s">
        <v>39</v>
      </c>
      <c r="G190" s="12" t="s">
        <v>149</v>
      </c>
      <c r="H190" s="12">
        <v>289</v>
      </c>
      <c r="I190" s="12">
        <v>6</v>
      </c>
      <c r="J190" s="47" t="s">
        <v>183</v>
      </c>
      <c r="K190" s="12" t="s">
        <v>44</v>
      </c>
      <c r="L190" s="6" t="s">
        <v>202</v>
      </c>
      <c r="M190" s="47">
        <v>28500</v>
      </c>
      <c r="N190" s="9">
        <f t="shared" si="2"/>
        <v>8550</v>
      </c>
      <c r="O190" s="102" t="s">
        <v>236</v>
      </c>
      <c r="P190" s="71">
        <v>0.625</v>
      </c>
    </row>
    <row r="191" spans="1:16" s="50" customFormat="1" ht="22.5" customHeight="1">
      <c r="A191" s="93">
        <v>186</v>
      </c>
      <c r="B191" s="12">
        <v>42120101499</v>
      </c>
      <c r="C191" s="12" t="s">
        <v>38</v>
      </c>
      <c r="D191" s="12" t="s">
        <v>140</v>
      </c>
      <c r="E191" s="12"/>
      <c r="F191" s="12" t="s">
        <v>39</v>
      </c>
      <c r="G191" s="12" t="s">
        <v>155</v>
      </c>
      <c r="H191" s="12">
        <v>297</v>
      </c>
      <c r="I191" s="12">
        <v>2</v>
      </c>
      <c r="J191" s="52" t="s">
        <v>184</v>
      </c>
      <c r="K191" s="12" t="s">
        <v>44</v>
      </c>
      <c r="L191" s="6" t="s">
        <v>202</v>
      </c>
      <c r="M191" s="47">
        <v>32000</v>
      </c>
      <c r="N191" s="9">
        <f t="shared" si="2"/>
        <v>9600</v>
      </c>
      <c r="O191" s="102" t="s">
        <v>236</v>
      </c>
      <c r="P191" s="71">
        <v>0.638888888888889</v>
      </c>
    </row>
    <row r="192" spans="1:16" s="50" customFormat="1" ht="22.5" customHeight="1">
      <c r="A192" s="93">
        <v>187</v>
      </c>
      <c r="B192" s="12">
        <v>42120101501</v>
      </c>
      <c r="C192" s="12" t="s">
        <v>38</v>
      </c>
      <c r="D192" s="12" t="s">
        <v>140</v>
      </c>
      <c r="E192" s="12"/>
      <c r="F192" s="12" t="s">
        <v>39</v>
      </c>
      <c r="G192" s="12" t="s">
        <v>155</v>
      </c>
      <c r="H192" s="12">
        <v>297</v>
      </c>
      <c r="I192" s="12">
        <v>4</v>
      </c>
      <c r="J192" s="47" t="s">
        <v>185</v>
      </c>
      <c r="K192" s="12" t="s">
        <v>44</v>
      </c>
      <c r="L192" s="6" t="s">
        <v>202</v>
      </c>
      <c r="M192" s="47">
        <v>32000</v>
      </c>
      <c r="N192" s="9">
        <f t="shared" si="2"/>
        <v>9600</v>
      </c>
      <c r="O192" s="102" t="s">
        <v>236</v>
      </c>
      <c r="P192" s="71">
        <v>0.652777777777778</v>
      </c>
    </row>
    <row r="193" spans="1:16" s="50" customFormat="1" ht="22.5" customHeight="1">
      <c r="A193" s="93">
        <v>188</v>
      </c>
      <c r="B193" s="12">
        <v>42120101502</v>
      </c>
      <c r="C193" s="12" t="s">
        <v>38</v>
      </c>
      <c r="D193" s="12" t="s">
        <v>140</v>
      </c>
      <c r="E193" s="12"/>
      <c r="F193" s="12" t="s">
        <v>39</v>
      </c>
      <c r="G193" s="12" t="s">
        <v>155</v>
      </c>
      <c r="H193" s="12">
        <v>297</v>
      </c>
      <c r="I193" s="12">
        <v>5</v>
      </c>
      <c r="J193" s="47" t="s">
        <v>185</v>
      </c>
      <c r="K193" s="12" t="s">
        <v>44</v>
      </c>
      <c r="L193" s="6" t="s">
        <v>202</v>
      </c>
      <c r="M193" s="47">
        <v>32000</v>
      </c>
      <c r="N193" s="9">
        <f t="shared" si="2"/>
        <v>9600</v>
      </c>
      <c r="O193" s="102" t="s">
        <v>236</v>
      </c>
      <c r="P193" s="71">
        <v>0.666666666666666</v>
      </c>
    </row>
    <row r="194" spans="1:16" s="50" customFormat="1" ht="22.5" customHeight="1">
      <c r="A194" s="93">
        <v>189</v>
      </c>
      <c r="B194" s="12">
        <v>42120101503</v>
      </c>
      <c r="C194" s="12" t="s">
        <v>38</v>
      </c>
      <c r="D194" s="12" t="s">
        <v>140</v>
      </c>
      <c r="E194" s="12"/>
      <c r="F194" s="12" t="s">
        <v>39</v>
      </c>
      <c r="G194" s="12" t="s">
        <v>155</v>
      </c>
      <c r="H194" s="12">
        <v>297</v>
      </c>
      <c r="I194" s="12">
        <v>6</v>
      </c>
      <c r="J194" s="52" t="s">
        <v>186</v>
      </c>
      <c r="K194" s="12" t="s">
        <v>44</v>
      </c>
      <c r="L194" s="6" t="s">
        <v>202</v>
      </c>
      <c r="M194" s="47">
        <v>32000</v>
      </c>
      <c r="N194" s="9">
        <f t="shared" si="2"/>
        <v>9600</v>
      </c>
      <c r="O194" s="102" t="s">
        <v>237</v>
      </c>
      <c r="P194" s="71">
        <v>0.375</v>
      </c>
    </row>
    <row r="195" spans="1:16" s="50" customFormat="1" ht="22.5" customHeight="1">
      <c r="A195" s="93">
        <v>190</v>
      </c>
      <c r="B195" s="12">
        <v>42120101506</v>
      </c>
      <c r="C195" s="12" t="s">
        <v>38</v>
      </c>
      <c r="D195" s="12" t="s">
        <v>140</v>
      </c>
      <c r="E195" s="12"/>
      <c r="F195" s="12" t="s">
        <v>39</v>
      </c>
      <c r="G195" s="12" t="s">
        <v>155</v>
      </c>
      <c r="H195" s="12">
        <v>298</v>
      </c>
      <c r="I195" s="12">
        <v>3</v>
      </c>
      <c r="J195" s="47" t="s">
        <v>156</v>
      </c>
      <c r="K195" s="12" t="s">
        <v>44</v>
      </c>
      <c r="L195" s="6" t="s">
        <v>202</v>
      </c>
      <c r="M195" s="47">
        <v>32500</v>
      </c>
      <c r="N195" s="9">
        <f t="shared" si="2"/>
        <v>9750</v>
      </c>
      <c r="O195" s="102" t="s">
        <v>237</v>
      </c>
      <c r="P195" s="71">
        <v>0.3888888888888889</v>
      </c>
    </row>
    <row r="196" spans="1:16" s="50" customFormat="1" ht="22.5" customHeight="1">
      <c r="A196" s="93">
        <v>191</v>
      </c>
      <c r="B196" s="12">
        <v>42120101522</v>
      </c>
      <c r="C196" s="12" t="s">
        <v>38</v>
      </c>
      <c r="D196" s="12" t="s">
        <v>140</v>
      </c>
      <c r="E196" s="12"/>
      <c r="F196" s="12" t="s">
        <v>39</v>
      </c>
      <c r="G196" s="12" t="s">
        <v>187</v>
      </c>
      <c r="H196" s="12">
        <v>306</v>
      </c>
      <c r="I196" s="12">
        <v>1</v>
      </c>
      <c r="J196" s="47" t="s">
        <v>188</v>
      </c>
      <c r="K196" s="12" t="s">
        <v>44</v>
      </c>
      <c r="L196" s="6" t="s">
        <v>202</v>
      </c>
      <c r="M196" s="47">
        <v>32000</v>
      </c>
      <c r="N196" s="9">
        <f aca="true" t="shared" si="3" ref="N196:N258">M196*30/100</f>
        <v>9600</v>
      </c>
      <c r="O196" s="102" t="s">
        <v>237</v>
      </c>
      <c r="P196" s="71">
        <v>0.402777777777778</v>
      </c>
    </row>
    <row r="197" spans="1:16" s="50" customFormat="1" ht="22.5" customHeight="1">
      <c r="A197" s="93">
        <v>192</v>
      </c>
      <c r="B197" s="12">
        <v>42120101523</v>
      </c>
      <c r="C197" s="12" t="s">
        <v>38</v>
      </c>
      <c r="D197" s="12" t="s">
        <v>140</v>
      </c>
      <c r="E197" s="12"/>
      <c r="F197" s="12" t="s">
        <v>39</v>
      </c>
      <c r="G197" s="12" t="s">
        <v>187</v>
      </c>
      <c r="H197" s="12">
        <v>306</v>
      </c>
      <c r="I197" s="12">
        <v>2</v>
      </c>
      <c r="J197" s="47" t="s">
        <v>156</v>
      </c>
      <c r="K197" s="12" t="s">
        <v>44</v>
      </c>
      <c r="L197" s="6" t="s">
        <v>202</v>
      </c>
      <c r="M197" s="47">
        <v>32500</v>
      </c>
      <c r="N197" s="9">
        <f t="shared" si="3"/>
        <v>9750</v>
      </c>
      <c r="O197" s="102" t="s">
        <v>237</v>
      </c>
      <c r="P197" s="71">
        <v>0.416666666666667</v>
      </c>
    </row>
    <row r="198" spans="1:16" s="50" customFormat="1" ht="22.5" customHeight="1">
      <c r="A198" s="93">
        <v>193</v>
      </c>
      <c r="B198" s="12">
        <v>42120101525</v>
      </c>
      <c r="C198" s="12" t="s">
        <v>38</v>
      </c>
      <c r="D198" s="12" t="s">
        <v>140</v>
      </c>
      <c r="E198" s="12"/>
      <c r="F198" s="12" t="s">
        <v>39</v>
      </c>
      <c r="G198" s="12" t="s">
        <v>187</v>
      </c>
      <c r="H198" s="12">
        <v>306</v>
      </c>
      <c r="I198" s="12">
        <v>4</v>
      </c>
      <c r="J198" s="47" t="s">
        <v>189</v>
      </c>
      <c r="K198" s="12" t="s">
        <v>44</v>
      </c>
      <c r="L198" s="6" t="s">
        <v>202</v>
      </c>
      <c r="M198" s="47">
        <v>32500</v>
      </c>
      <c r="N198" s="9">
        <f t="shared" si="3"/>
        <v>9750</v>
      </c>
      <c r="O198" s="102" t="s">
        <v>237</v>
      </c>
      <c r="P198" s="71">
        <v>0.430555555555556</v>
      </c>
    </row>
    <row r="199" spans="1:16" s="50" customFormat="1" ht="22.5" customHeight="1">
      <c r="A199" s="93">
        <v>194</v>
      </c>
      <c r="B199" s="12">
        <v>42120101531</v>
      </c>
      <c r="C199" s="12" t="s">
        <v>38</v>
      </c>
      <c r="D199" s="12" t="s">
        <v>140</v>
      </c>
      <c r="E199" s="12"/>
      <c r="F199" s="12" t="s">
        <v>39</v>
      </c>
      <c r="G199" s="12" t="s">
        <v>190</v>
      </c>
      <c r="H199" s="12">
        <v>307</v>
      </c>
      <c r="I199" s="12">
        <v>6</v>
      </c>
      <c r="J199" s="47" t="s">
        <v>191</v>
      </c>
      <c r="K199" s="12" t="s">
        <v>44</v>
      </c>
      <c r="L199" s="6" t="s">
        <v>202</v>
      </c>
      <c r="M199" s="47">
        <v>31500</v>
      </c>
      <c r="N199" s="9">
        <f t="shared" si="3"/>
        <v>9450</v>
      </c>
      <c r="O199" s="102" t="s">
        <v>237</v>
      </c>
      <c r="P199" s="71">
        <v>0.444444444444445</v>
      </c>
    </row>
    <row r="200" spans="1:16" s="50" customFormat="1" ht="22.5" customHeight="1">
      <c r="A200" s="93">
        <v>195</v>
      </c>
      <c r="B200" s="12">
        <v>42120101532</v>
      </c>
      <c r="C200" s="12" t="s">
        <v>38</v>
      </c>
      <c r="D200" s="12" t="s">
        <v>140</v>
      </c>
      <c r="E200" s="12"/>
      <c r="F200" s="12" t="s">
        <v>39</v>
      </c>
      <c r="G200" s="12" t="s">
        <v>187</v>
      </c>
      <c r="H200" s="12">
        <v>307</v>
      </c>
      <c r="I200" s="12">
        <v>7</v>
      </c>
      <c r="J200" s="47" t="s">
        <v>192</v>
      </c>
      <c r="K200" s="12" t="s">
        <v>44</v>
      </c>
      <c r="L200" s="6" t="s">
        <v>202</v>
      </c>
      <c r="M200" s="47">
        <v>31500</v>
      </c>
      <c r="N200" s="9">
        <f t="shared" si="3"/>
        <v>9450</v>
      </c>
      <c r="O200" s="102" t="s">
        <v>237</v>
      </c>
      <c r="P200" s="71">
        <v>0.458333333333333</v>
      </c>
    </row>
    <row r="201" spans="1:16" s="50" customFormat="1" ht="22.5" customHeight="1">
      <c r="A201" s="93">
        <v>196</v>
      </c>
      <c r="B201" s="12">
        <v>42120101549</v>
      </c>
      <c r="C201" s="12" t="s">
        <v>38</v>
      </c>
      <c r="D201" s="12" t="s">
        <v>140</v>
      </c>
      <c r="E201" s="12"/>
      <c r="F201" s="12" t="s">
        <v>39</v>
      </c>
      <c r="G201" s="12" t="s">
        <v>193</v>
      </c>
      <c r="H201" s="12">
        <v>310</v>
      </c>
      <c r="I201" s="12">
        <v>2</v>
      </c>
      <c r="J201" s="47" t="s">
        <v>194</v>
      </c>
      <c r="K201" s="12" t="s">
        <v>44</v>
      </c>
      <c r="L201" s="6" t="s">
        <v>202</v>
      </c>
      <c r="M201" s="47">
        <v>32500</v>
      </c>
      <c r="N201" s="9">
        <f t="shared" si="3"/>
        <v>9750</v>
      </c>
      <c r="O201" s="102" t="s">
        <v>237</v>
      </c>
      <c r="P201" s="71">
        <v>0.472222222222222</v>
      </c>
    </row>
    <row r="202" spans="1:16" s="50" customFormat="1" ht="22.5" customHeight="1">
      <c r="A202" s="93">
        <v>197</v>
      </c>
      <c r="B202" s="12">
        <v>42120101550</v>
      </c>
      <c r="C202" s="12" t="s">
        <v>38</v>
      </c>
      <c r="D202" s="12" t="s">
        <v>140</v>
      </c>
      <c r="E202" s="12"/>
      <c r="F202" s="12" t="s">
        <v>39</v>
      </c>
      <c r="G202" s="12" t="s">
        <v>193</v>
      </c>
      <c r="H202" s="12">
        <v>310</v>
      </c>
      <c r="I202" s="12">
        <v>3</v>
      </c>
      <c r="J202" s="47">
        <v>1195</v>
      </c>
      <c r="K202" s="12" t="s">
        <v>44</v>
      </c>
      <c r="L202" s="6" t="s">
        <v>202</v>
      </c>
      <c r="M202" s="47">
        <v>32500</v>
      </c>
      <c r="N202" s="9">
        <f t="shared" si="3"/>
        <v>9750</v>
      </c>
      <c r="O202" s="102" t="s">
        <v>237</v>
      </c>
      <c r="P202" s="71">
        <v>0.486111111111111</v>
      </c>
    </row>
    <row r="203" spans="1:16" s="50" customFormat="1" ht="22.5" customHeight="1">
      <c r="A203" s="93">
        <v>198</v>
      </c>
      <c r="B203" s="12">
        <v>42120101551</v>
      </c>
      <c r="C203" s="12" t="s">
        <v>38</v>
      </c>
      <c r="D203" s="12" t="s">
        <v>140</v>
      </c>
      <c r="E203" s="12"/>
      <c r="F203" s="12" t="s">
        <v>39</v>
      </c>
      <c r="G203" s="12" t="s">
        <v>193</v>
      </c>
      <c r="H203" s="12">
        <v>310</v>
      </c>
      <c r="I203" s="12">
        <v>4</v>
      </c>
      <c r="J203" s="47" t="s">
        <v>195</v>
      </c>
      <c r="K203" s="12" t="s">
        <v>44</v>
      </c>
      <c r="L203" s="6" t="s">
        <v>202</v>
      </c>
      <c r="M203" s="47">
        <v>32500</v>
      </c>
      <c r="N203" s="9">
        <f t="shared" si="3"/>
        <v>9750</v>
      </c>
      <c r="O203" s="102" t="s">
        <v>237</v>
      </c>
      <c r="P203" s="71">
        <v>0.5</v>
      </c>
    </row>
    <row r="204" spans="1:16" s="50" customFormat="1" ht="22.5" customHeight="1">
      <c r="A204" s="93">
        <v>199</v>
      </c>
      <c r="B204" s="12">
        <v>42120101554</v>
      </c>
      <c r="C204" s="12" t="s">
        <v>38</v>
      </c>
      <c r="D204" s="12" t="s">
        <v>140</v>
      </c>
      <c r="E204" s="12"/>
      <c r="F204" s="12" t="s">
        <v>39</v>
      </c>
      <c r="G204" s="12" t="s">
        <v>193</v>
      </c>
      <c r="H204" s="12">
        <v>311</v>
      </c>
      <c r="I204" s="12">
        <v>1</v>
      </c>
      <c r="J204" s="47">
        <v>1184.94</v>
      </c>
      <c r="K204" s="12" t="s">
        <v>44</v>
      </c>
      <c r="L204" s="6" t="s">
        <v>202</v>
      </c>
      <c r="M204" s="47">
        <v>32000</v>
      </c>
      <c r="N204" s="9">
        <f t="shared" si="3"/>
        <v>9600</v>
      </c>
      <c r="O204" s="102" t="s">
        <v>237</v>
      </c>
      <c r="P204" s="71">
        <v>0.5833333333333334</v>
      </c>
    </row>
    <row r="205" spans="1:16" s="50" customFormat="1" ht="22.5" customHeight="1">
      <c r="A205" s="93">
        <v>200</v>
      </c>
      <c r="B205" s="12">
        <v>42120101555</v>
      </c>
      <c r="C205" s="12" t="s">
        <v>38</v>
      </c>
      <c r="D205" s="12" t="s">
        <v>140</v>
      </c>
      <c r="E205" s="12"/>
      <c r="F205" s="12" t="s">
        <v>39</v>
      </c>
      <c r="G205" s="12" t="s">
        <v>193</v>
      </c>
      <c r="H205" s="12">
        <v>311</v>
      </c>
      <c r="I205" s="12">
        <v>2</v>
      </c>
      <c r="J205" s="47">
        <v>1195.93</v>
      </c>
      <c r="K205" s="12" t="s">
        <v>44</v>
      </c>
      <c r="L205" s="6" t="s">
        <v>202</v>
      </c>
      <c r="M205" s="47">
        <v>32500</v>
      </c>
      <c r="N205" s="9">
        <f t="shared" si="3"/>
        <v>9750</v>
      </c>
      <c r="O205" s="102" t="s">
        <v>237</v>
      </c>
      <c r="P205" s="71">
        <v>0.5972222222222222</v>
      </c>
    </row>
    <row r="206" spans="1:16" s="50" customFormat="1" ht="22.5" customHeight="1">
      <c r="A206" s="93">
        <v>201</v>
      </c>
      <c r="B206" s="12">
        <v>42120101556</v>
      </c>
      <c r="C206" s="12" t="s">
        <v>38</v>
      </c>
      <c r="D206" s="12" t="s">
        <v>140</v>
      </c>
      <c r="E206" s="12"/>
      <c r="F206" s="12" t="s">
        <v>39</v>
      </c>
      <c r="G206" s="12" t="s">
        <v>193</v>
      </c>
      <c r="H206" s="12">
        <v>311</v>
      </c>
      <c r="I206" s="12">
        <v>3</v>
      </c>
      <c r="J206" s="47">
        <v>1190.15</v>
      </c>
      <c r="K206" s="12" t="s">
        <v>44</v>
      </c>
      <c r="L206" s="6" t="s">
        <v>202</v>
      </c>
      <c r="M206" s="47">
        <v>32500</v>
      </c>
      <c r="N206" s="9">
        <f t="shared" si="3"/>
        <v>9750</v>
      </c>
      <c r="O206" s="102" t="s">
        <v>237</v>
      </c>
      <c r="P206" s="71">
        <v>0.611111111111111</v>
      </c>
    </row>
    <row r="207" spans="1:16" s="50" customFormat="1" ht="22.5" customHeight="1">
      <c r="A207" s="93">
        <v>202</v>
      </c>
      <c r="B207" s="12">
        <v>42120101557</v>
      </c>
      <c r="C207" s="12" t="s">
        <v>38</v>
      </c>
      <c r="D207" s="12" t="s">
        <v>140</v>
      </c>
      <c r="E207" s="12"/>
      <c r="F207" s="12" t="s">
        <v>39</v>
      </c>
      <c r="G207" s="12" t="s">
        <v>193</v>
      </c>
      <c r="H207" s="12">
        <v>311</v>
      </c>
      <c r="I207" s="12">
        <v>4</v>
      </c>
      <c r="J207" s="47">
        <v>1190.09</v>
      </c>
      <c r="K207" s="12" t="s">
        <v>44</v>
      </c>
      <c r="L207" s="6" t="s">
        <v>202</v>
      </c>
      <c r="M207" s="47">
        <v>32500</v>
      </c>
      <c r="N207" s="9">
        <f t="shared" si="3"/>
        <v>9750</v>
      </c>
      <c r="O207" s="102" t="s">
        <v>237</v>
      </c>
      <c r="P207" s="71">
        <v>0.625</v>
      </c>
    </row>
    <row r="208" spans="1:16" s="50" customFormat="1" ht="22.5" customHeight="1">
      <c r="A208" s="93">
        <v>203</v>
      </c>
      <c r="B208" s="12">
        <v>42120101558</v>
      </c>
      <c r="C208" s="12" t="s">
        <v>38</v>
      </c>
      <c r="D208" s="12" t="s">
        <v>140</v>
      </c>
      <c r="E208" s="12"/>
      <c r="F208" s="12" t="s">
        <v>39</v>
      </c>
      <c r="G208" s="12" t="s">
        <v>193</v>
      </c>
      <c r="H208" s="12">
        <v>311</v>
      </c>
      <c r="I208" s="12">
        <v>5</v>
      </c>
      <c r="J208" s="47">
        <v>1190.03</v>
      </c>
      <c r="K208" s="12" t="s">
        <v>44</v>
      </c>
      <c r="L208" s="6" t="s">
        <v>202</v>
      </c>
      <c r="M208" s="47">
        <v>32500</v>
      </c>
      <c r="N208" s="9">
        <f t="shared" si="3"/>
        <v>9750</v>
      </c>
      <c r="O208" s="102" t="s">
        <v>237</v>
      </c>
      <c r="P208" s="71">
        <v>0.638888888888889</v>
      </c>
    </row>
    <row r="209" spans="1:16" s="50" customFormat="1" ht="22.5" customHeight="1">
      <c r="A209" s="93">
        <v>204</v>
      </c>
      <c r="B209" s="12">
        <v>42120101559</v>
      </c>
      <c r="C209" s="12" t="s">
        <v>38</v>
      </c>
      <c r="D209" s="12" t="s">
        <v>140</v>
      </c>
      <c r="E209" s="12"/>
      <c r="F209" s="12" t="s">
        <v>39</v>
      </c>
      <c r="G209" s="12" t="s">
        <v>193</v>
      </c>
      <c r="H209" s="12">
        <v>311</v>
      </c>
      <c r="I209" s="12">
        <v>6</v>
      </c>
      <c r="J209" s="47">
        <v>1189.97</v>
      </c>
      <c r="K209" s="12" t="s">
        <v>44</v>
      </c>
      <c r="L209" s="6" t="s">
        <v>202</v>
      </c>
      <c r="M209" s="47">
        <v>32500</v>
      </c>
      <c r="N209" s="9">
        <f t="shared" si="3"/>
        <v>9750</v>
      </c>
      <c r="O209" s="102" t="s">
        <v>237</v>
      </c>
      <c r="P209" s="71">
        <v>0.652777777777778</v>
      </c>
    </row>
    <row r="210" spans="1:16" s="50" customFormat="1" ht="22.5" customHeight="1">
      <c r="A210" s="93">
        <v>205</v>
      </c>
      <c r="B210" s="12">
        <v>42120101560</v>
      </c>
      <c r="C210" s="12" t="s">
        <v>38</v>
      </c>
      <c r="D210" s="12" t="s">
        <v>140</v>
      </c>
      <c r="E210" s="12"/>
      <c r="F210" s="12" t="s">
        <v>39</v>
      </c>
      <c r="G210" s="12" t="s">
        <v>193</v>
      </c>
      <c r="H210" s="12">
        <v>311</v>
      </c>
      <c r="I210" s="12">
        <v>7</v>
      </c>
      <c r="J210" s="47">
        <v>1189.92</v>
      </c>
      <c r="K210" s="12" t="s">
        <v>44</v>
      </c>
      <c r="L210" s="6" t="s">
        <v>202</v>
      </c>
      <c r="M210" s="47">
        <v>32500</v>
      </c>
      <c r="N210" s="9">
        <f t="shared" si="3"/>
        <v>9750</v>
      </c>
      <c r="O210" s="102" t="s">
        <v>237</v>
      </c>
      <c r="P210" s="71">
        <v>0.666666666666666</v>
      </c>
    </row>
    <row r="211" spans="1:16" s="50" customFormat="1" ht="22.5" customHeight="1">
      <c r="A211" s="93">
        <v>206</v>
      </c>
      <c r="B211" s="12">
        <v>42120101561</v>
      </c>
      <c r="C211" s="12" t="s">
        <v>38</v>
      </c>
      <c r="D211" s="12" t="s">
        <v>140</v>
      </c>
      <c r="E211" s="12"/>
      <c r="F211" s="12" t="s">
        <v>39</v>
      </c>
      <c r="G211" s="12" t="s">
        <v>193</v>
      </c>
      <c r="H211" s="12">
        <v>311</v>
      </c>
      <c r="I211" s="12">
        <v>8</v>
      </c>
      <c r="J211" s="47">
        <v>1189.85</v>
      </c>
      <c r="K211" s="12" t="s">
        <v>44</v>
      </c>
      <c r="L211" s="6" t="s">
        <v>202</v>
      </c>
      <c r="M211" s="47">
        <v>32500</v>
      </c>
      <c r="N211" s="9">
        <f t="shared" si="3"/>
        <v>9750</v>
      </c>
      <c r="O211" s="102" t="s">
        <v>238</v>
      </c>
      <c r="P211" s="71">
        <v>0.375</v>
      </c>
    </row>
    <row r="212" spans="1:16" s="2" customFormat="1" ht="22.5" customHeight="1">
      <c r="A212" s="93">
        <v>207</v>
      </c>
      <c r="B212" s="12">
        <v>42120101563</v>
      </c>
      <c r="C212" s="12" t="s">
        <v>38</v>
      </c>
      <c r="D212" s="12" t="s">
        <v>140</v>
      </c>
      <c r="E212" s="12"/>
      <c r="F212" s="12" t="s">
        <v>39</v>
      </c>
      <c r="G212" s="12" t="s">
        <v>193</v>
      </c>
      <c r="H212" s="12">
        <v>312</v>
      </c>
      <c r="I212" s="12">
        <v>2</v>
      </c>
      <c r="J212" s="47">
        <v>1180</v>
      </c>
      <c r="K212" s="12" t="s">
        <v>44</v>
      </c>
      <c r="L212" s="6" t="s">
        <v>202</v>
      </c>
      <c r="M212" s="47">
        <v>32000</v>
      </c>
      <c r="N212" s="9">
        <f t="shared" si="3"/>
        <v>9600</v>
      </c>
      <c r="O212" s="102" t="s">
        <v>238</v>
      </c>
      <c r="P212" s="71">
        <v>0.3888888888888889</v>
      </c>
    </row>
    <row r="213" spans="1:16" s="2" customFormat="1" ht="22.5" customHeight="1">
      <c r="A213" s="93">
        <v>208</v>
      </c>
      <c r="B213" s="12">
        <v>42120101566</v>
      </c>
      <c r="C213" s="12" t="s">
        <v>38</v>
      </c>
      <c r="D213" s="12" t="s">
        <v>140</v>
      </c>
      <c r="E213" s="12"/>
      <c r="F213" s="12" t="s">
        <v>39</v>
      </c>
      <c r="G213" s="12" t="s">
        <v>193</v>
      </c>
      <c r="H213" s="12">
        <v>312</v>
      </c>
      <c r="I213" s="12">
        <v>5</v>
      </c>
      <c r="J213" s="47">
        <v>1180</v>
      </c>
      <c r="K213" s="12" t="s">
        <v>44</v>
      </c>
      <c r="L213" s="6" t="s">
        <v>202</v>
      </c>
      <c r="M213" s="47">
        <v>32000</v>
      </c>
      <c r="N213" s="9">
        <f t="shared" si="3"/>
        <v>9600</v>
      </c>
      <c r="O213" s="102" t="s">
        <v>238</v>
      </c>
      <c r="P213" s="71">
        <v>0.402777777777778</v>
      </c>
    </row>
    <row r="214" spans="1:16" s="2" customFormat="1" ht="22.5" customHeight="1">
      <c r="A214" s="93">
        <v>209</v>
      </c>
      <c r="B214" s="12">
        <v>42120101567</v>
      </c>
      <c r="C214" s="12" t="s">
        <v>38</v>
      </c>
      <c r="D214" s="12" t="s">
        <v>140</v>
      </c>
      <c r="E214" s="12"/>
      <c r="F214" s="12" t="s">
        <v>39</v>
      </c>
      <c r="G214" s="12" t="s">
        <v>193</v>
      </c>
      <c r="H214" s="12">
        <v>312</v>
      </c>
      <c r="I214" s="12">
        <v>6</v>
      </c>
      <c r="J214" s="47">
        <v>1180</v>
      </c>
      <c r="K214" s="12" t="s">
        <v>44</v>
      </c>
      <c r="L214" s="6" t="s">
        <v>202</v>
      </c>
      <c r="M214" s="47">
        <v>32000</v>
      </c>
      <c r="N214" s="9">
        <f t="shared" si="3"/>
        <v>9600</v>
      </c>
      <c r="O214" s="102" t="s">
        <v>238</v>
      </c>
      <c r="P214" s="71">
        <v>0.416666666666667</v>
      </c>
    </row>
    <row r="215" spans="1:16" s="50" customFormat="1" ht="22.5" customHeight="1">
      <c r="A215" s="93">
        <v>210</v>
      </c>
      <c r="B215" s="12">
        <v>42120101568</v>
      </c>
      <c r="C215" s="12" t="s">
        <v>38</v>
      </c>
      <c r="D215" s="12" t="s">
        <v>140</v>
      </c>
      <c r="E215" s="12"/>
      <c r="F215" s="12" t="s">
        <v>39</v>
      </c>
      <c r="G215" s="12" t="s">
        <v>193</v>
      </c>
      <c r="H215" s="12">
        <v>312</v>
      </c>
      <c r="I215" s="12">
        <v>7</v>
      </c>
      <c r="J215" s="47">
        <v>1180</v>
      </c>
      <c r="K215" s="12" t="s">
        <v>44</v>
      </c>
      <c r="L215" s="6" t="s">
        <v>202</v>
      </c>
      <c r="M215" s="47">
        <v>32000</v>
      </c>
      <c r="N215" s="9">
        <f t="shared" si="3"/>
        <v>9600</v>
      </c>
      <c r="O215" s="102" t="s">
        <v>238</v>
      </c>
      <c r="P215" s="71">
        <v>0.430555555555556</v>
      </c>
    </row>
    <row r="216" spans="1:16" s="50" customFormat="1" ht="22.5" customHeight="1">
      <c r="A216" s="93">
        <v>211</v>
      </c>
      <c r="B216" s="12">
        <v>42120101569</v>
      </c>
      <c r="C216" s="12" t="s">
        <v>38</v>
      </c>
      <c r="D216" s="12" t="s">
        <v>140</v>
      </c>
      <c r="E216" s="12"/>
      <c r="F216" s="12" t="s">
        <v>39</v>
      </c>
      <c r="G216" s="12" t="s">
        <v>193</v>
      </c>
      <c r="H216" s="12">
        <v>312</v>
      </c>
      <c r="I216" s="12">
        <v>8</v>
      </c>
      <c r="J216" s="47">
        <v>1180</v>
      </c>
      <c r="K216" s="12" t="s">
        <v>44</v>
      </c>
      <c r="L216" s="6" t="s">
        <v>202</v>
      </c>
      <c r="M216" s="47">
        <v>32000</v>
      </c>
      <c r="N216" s="9">
        <f t="shared" si="3"/>
        <v>9600</v>
      </c>
      <c r="O216" s="102" t="s">
        <v>238</v>
      </c>
      <c r="P216" s="71">
        <v>0.444444444444445</v>
      </c>
    </row>
    <row r="217" spans="1:16" s="2" customFormat="1" ht="22.5" customHeight="1">
      <c r="A217" s="93">
        <v>212</v>
      </c>
      <c r="B217" s="12">
        <v>42120101570</v>
      </c>
      <c r="C217" s="12" t="s">
        <v>38</v>
      </c>
      <c r="D217" s="12" t="s">
        <v>140</v>
      </c>
      <c r="E217" s="12"/>
      <c r="F217" s="12" t="s">
        <v>39</v>
      </c>
      <c r="G217" s="12" t="s">
        <v>193</v>
      </c>
      <c r="H217" s="12">
        <v>312</v>
      </c>
      <c r="I217" s="12">
        <v>9</v>
      </c>
      <c r="J217" s="47">
        <v>1180</v>
      </c>
      <c r="K217" s="12" t="s">
        <v>44</v>
      </c>
      <c r="L217" s="6" t="s">
        <v>202</v>
      </c>
      <c r="M217" s="47">
        <v>32000</v>
      </c>
      <c r="N217" s="9">
        <f t="shared" si="3"/>
        <v>9600</v>
      </c>
      <c r="O217" s="102" t="s">
        <v>238</v>
      </c>
      <c r="P217" s="71">
        <v>0.458333333333333</v>
      </c>
    </row>
    <row r="218" spans="1:16" s="2" customFormat="1" ht="22.5" customHeight="1">
      <c r="A218" s="93">
        <v>213</v>
      </c>
      <c r="B218" s="12">
        <v>42120101572</v>
      </c>
      <c r="C218" s="12" t="s">
        <v>38</v>
      </c>
      <c r="D218" s="12" t="s">
        <v>140</v>
      </c>
      <c r="E218" s="12"/>
      <c r="F218" s="12" t="s">
        <v>39</v>
      </c>
      <c r="G218" s="12" t="s">
        <v>193</v>
      </c>
      <c r="H218" s="12">
        <v>313</v>
      </c>
      <c r="I218" s="12">
        <v>2</v>
      </c>
      <c r="J218" s="47">
        <v>1190</v>
      </c>
      <c r="K218" s="12" t="s">
        <v>44</v>
      </c>
      <c r="L218" s="6" t="s">
        <v>202</v>
      </c>
      <c r="M218" s="47">
        <v>32500</v>
      </c>
      <c r="N218" s="9">
        <f t="shared" si="3"/>
        <v>9750</v>
      </c>
      <c r="O218" s="102" t="s">
        <v>238</v>
      </c>
      <c r="P218" s="71">
        <v>0.472222222222222</v>
      </c>
    </row>
    <row r="219" spans="1:16" s="2" customFormat="1" ht="22.5" customHeight="1">
      <c r="A219" s="93">
        <v>214</v>
      </c>
      <c r="B219" s="12">
        <v>42120101573</v>
      </c>
      <c r="C219" s="12" t="s">
        <v>38</v>
      </c>
      <c r="D219" s="12" t="s">
        <v>140</v>
      </c>
      <c r="E219" s="12"/>
      <c r="F219" s="12" t="s">
        <v>39</v>
      </c>
      <c r="G219" s="12" t="s">
        <v>193</v>
      </c>
      <c r="H219" s="12">
        <v>313</v>
      </c>
      <c r="I219" s="12">
        <v>3</v>
      </c>
      <c r="J219" s="47">
        <v>1190</v>
      </c>
      <c r="K219" s="12" t="s">
        <v>44</v>
      </c>
      <c r="L219" s="6" t="s">
        <v>202</v>
      </c>
      <c r="M219" s="47">
        <v>32500</v>
      </c>
      <c r="N219" s="9">
        <f t="shared" si="3"/>
        <v>9750</v>
      </c>
      <c r="O219" s="102" t="s">
        <v>238</v>
      </c>
      <c r="P219" s="71">
        <v>0.486111111111111</v>
      </c>
    </row>
    <row r="220" spans="1:16" s="2" customFormat="1" ht="22.5" customHeight="1">
      <c r="A220" s="93">
        <v>215</v>
      </c>
      <c r="B220" s="12">
        <v>42120101585</v>
      </c>
      <c r="C220" s="12" t="s">
        <v>38</v>
      </c>
      <c r="D220" s="12" t="s">
        <v>140</v>
      </c>
      <c r="E220" s="12"/>
      <c r="F220" s="12" t="s">
        <v>39</v>
      </c>
      <c r="G220" s="12" t="s">
        <v>187</v>
      </c>
      <c r="H220" s="12">
        <v>314</v>
      </c>
      <c r="I220" s="12">
        <v>6</v>
      </c>
      <c r="J220" s="47">
        <v>1176.5</v>
      </c>
      <c r="K220" s="12" t="s">
        <v>44</v>
      </c>
      <c r="L220" s="6" t="s">
        <v>202</v>
      </c>
      <c r="M220" s="47">
        <v>32000</v>
      </c>
      <c r="N220" s="9">
        <f t="shared" si="3"/>
        <v>9600</v>
      </c>
      <c r="O220" s="102" t="s">
        <v>238</v>
      </c>
      <c r="P220" s="71">
        <v>0.5</v>
      </c>
    </row>
    <row r="221" spans="1:16" s="2" customFormat="1" ht="22.5" customHeight="1">
      <c r="A221" s="93">
        <v>216</v>
      </c>
      <c r="B221" s="12">
        <v>42120101586</v>
      </c>
      <c r="C221" s="12" t="s">
        <v>38</v>
      </c>
      <c r="D221" s="12" t="s">
        <v>140</v>
      </c>
      <c r="E221" s="12"/>
      <c r="F221" s="12" t="s">
        <v>39</v>
      </c>
      <c r="G221" s="12" t="s">
        <v>187</v>
      </c>
      <c r="H221" s="12">
        <v>314</v>
      </c>
      <c r="I221" s="12">
        <v>7</v>
      </c>
      <c r="J221" s="47">
        <v>1176.5</v>
      </c>
      <c r="K221" s="12" t="s">
        <v>44</v>
      </c>
      <c r="L221" s="6" t="s">
        <v>202</v>
      </c>
      <c r="M221" s="47">
        <v>32000</v>
      </c>
      <c r="N221" s="9">
        <f t="shared" si="3"/>
        <v>9600</v>
      </c>
      <c r="O221" s="102" t="s">
        <v>238</v>
      </c>
      <c r="P221" s="71">
        <v>0.5833333333333334</v>
      </c>
    </row>
    <row r="222" spans="1:16" s="2" customFormat="1" ht="22.5" customHeight="1">
      <c r="A222" s="93">
        <v>217</v>
      </c>
      <c r="B222" s="12">
        <v>42120101589</v>
      </c>
      <c r="C222" s="12" t="s">
        <v>38</v>
      </c>
      <c r="D222" s="12" t="s">
        <v>140</v>
      </c>
      <c r="E222" s="12"/>
      <c r="F222" s="12" t="s">
        <v>39</v>
      </c>
      <c r="G222" s="12" t="s">
        <v>187</v>
      </c>
      <c r="H222" s="12">
        <v>315</v>
      </c>
      <c r="I222" s="12">
        <v>2</v>
      </c>
      <c r="J222" s="47">
        <v>1200</v>
      </c>
      <c r="K222" s="12" t="s">
        <v>44</v>
      </c>
      <c r="L222" s="6" t="s">
        <v>202</v>
      </c>
      <c r="M222" s="47">
        <v>32500</v>
      </c>
      <c r="N222" s="9">
        <f t="shared" si="3"/>
        <v>9750</v>
      </c>
      <c r="O222" s="102" t="s">
        <v>238</v>
      </c>
      <c r="P222" s="71">
        <v>0.5972222222222222</v>
      </c>
    </row>
    <row r="223" spans="1:16" s="2" customFormat="1" ht="22.5" customHeight="1">
      <c r="A223" s="93">
        <v>218</v>
      </c>
      <c r="B223" s="12">
        <v>42120101590</v>
      </c>
      <c r="C223" s="12" t="s">
        <v>38</v>
      </c>
      <c r="D223" s="12" t="s">
        <v>140</v>
      </c>
      <c r="E223" s="12"/>
      <c r="F223" s="12" t="s">
        <v>39</v>
      </c>
      <c r="G223" s="12" t="s">
        <v>187</v>
      </c>
      <c r="H223" s="12">
        <v>315</v>
      </c>
      <c r="I223" s="12">
        <v>3</v>
      </c>
      <c r="J223" s="47">
        <v>1200</v>
      </c>
      <c r="K223" s="12" t="s">
        <v>44</v>
      </c>
      <c r="L223" s="6" t="s">
        <v>202</v>
      </c>
      <c r="M223" s="47">
        <v>32500</v>
      </c>
      <c r="N223" s="9">
        <f t="shared" si="3"/>
        <v>9750</v>
      </c>
      <c r="O223" s="102" t="s">
        <v>238</v>
      </c>
      <c r="P223" s="71">
        <v>0.611111111111111</v>
      </c>
    </row>
    <row r="224" spans="1:16" s="2" customFormat="1" ht="22.5" customHeight="1">
      <c r="A224" s="93">
        <v>219</v>
      </c>
      <c r="B224" s="12">
        <v>42120101591</v>
      </c>
      <c r="C224" s="12" t="s">
        <v>38</v>
      </c>
      <c r="D224" s="12" t="s">
        <v>140</v>
      </c>
      <c r="E224" s="12"/>
      <c r="F224" s="12" t="s">
        <v>39</v>
      </c>
      <c r="G224" s="12" t="s">
        <v>187</v>
      </c>
      <c r="H224" s="12">
        <v>315</v>
      </c>
      <c r="I224" s="12">
        <v>4</v>
      </c>
      <c r="J224" s="47">
        <v>1200</v>
      </c>
      <c r="K224" s="12" t="s">
        <v>44</v>
      </c>
      <c r="L224" s="6" t="s">
        <v>202</v>
      </c>
      <c r="M224" s="47">
        <v>32500</v>
      </c>
      <c r="N224" s="9">
        <f t="shared" si="3"/>
        <v>9750</v>
      </c>
      <c r="O224" s="102" t="s">
        <v>238</v>
      </c>
      <c r="P224" s="71">
        <v>0.625</v>
      </c>
    </row>
    <row r="225" spans="1:16" s="2" customFormat="1" ht="22.5" customHeight="1">
      <c r="A225" s="93">
        <v>220</v>
      </c>
      <c r="B225" s="12">
        <v>42120101593</v>
      </c>
      <c r="C225" s="12" t="s">
        <v>38</v>
      </c>
      <c r="D225" s="12" t="s">
        <v>140</v>
      </c>
      <c r="E225" s="12"/>
      <c r="F225" s="12" t="s">
        <v>39</v>
      </c>
      <c r="G225" s="12" t="s">
        <v>187</v>
      </c>
      <c r="H225" s="12">
        <v>315</v>
      </c>
      <c r="I225" s="12">
        <v>6</v>
      </c>
      <c r="J225" s="47">
        <v>1200</v>
      </c>
      <c r="K225" s="12" t="s">
        <v>44</v>
      </c>
      <c r="L225" s="6" t="s">
        <v>202</v>
      </c>
      <c r="M225" s="47">
        <v>32500</v>
      </c>
      <c r="N225" s="9">
        <f t="shared" si="3"/>
        <v>9750</v>
      </c>
      <c r="O225" s="102" t="s">
        <v>238</v>
      </c>
      <c r="P225" s="71">
        <v>0.638888888888889</v>
      </c>
    </row>
    <row r="226" spans="1:16" s="2" customFormat="1" ht="22.5" customHeight="1">
      <c r="A226" s="93">
        <v>221</v>
      </c>
      <c r="B226" s="12">
        <v>42120101594</v>
      </c>
      <c r="C226" s="12" t="s">
        <v>38</v>
      </c>
      <c r="D226" s="12" t="s">
        <v>140</v>
      </c>
      <c r="E226" s="12"/>
      <c r="F226" s="12" t="s">
        <v>39</v>
      </c>
      <c r="G226" s="12" t="s">
        <v>187</v>
      </c>
      <c r="H226" s="12">
        <v>315</v>
      </c>
      <c r="I226" s="12">
        <v>7</v>
      </c>
      <c r="J226" s="47">
        <v>1200</v>
      </c>
      <c r="K226" s="12" t="s">
        <v>44</v>
      </c>
      <c r="L226" s="6" t="s">
        <v>202</v>
      </c>
      <c r="M226" s="47">
        <v>32500</v>
      </c>
      <c r="N226" s="9">
        <f t="shared" si="3"/>
        <v>9750</v>
      </c>
      <c r="O226" s="102" t="s">
        <v>238</v>
      </c>
      <c r="P226" s="71">
        <v>0.652777777777778</v>
      </c>
    </row>
    <row r="227" spans="1:16" s="2" customFormat="1" ht="22.5" customHeight="1">
      <c r="A227" s="93">
        <v>222</v>
      </c>
      <c r="B227" s="12">
        <v>42120101595</v>
      </c>
      <c r="C227" s="12" t="s">
        <v>38</v>
      </c>
      <c r="D227" s="12" t="s">
        <v>140</v>
      </c>
      <c r="E227" s="12"/>
      <c r="F227" s="12" t="s">
        <v>39</v>
      </c>
      <c r="G227" s="12" t="s">
        <v>187</v>
      </c>
      <c r="H227" s="12">
        <v>315</v>
      </c>
      <c r="I227" s="12">
        <v>8</v>
      </c>
      <c r="J227" s="47">
        <v>1200</v>
      </c>
      <c r="K227" s="12" t="s">
        <v>44</v>
      </c>
      <c r="L227" s="6" t="s">
        <v>202</v>
      </c>
      <c r="M227" s="47">
        <v>32500</v>
      </c>
      <c r="N227" s="9">
        <f t="shared" si="3"/>
        <v>9750</v>
      </c>
      <c r="O227" s="102" t="s">
        <v>238</v>
      </c>
      <c r="P227" s="71">
        <v>0.666666666666666</v>
      </c>
    </row>
    <row r="228" spans="1:16" s="2" customFormat="1" ht="22.5" customHeight="1">
      <c r="A228" s="93">
        <v>223</v>
      </c>
      <c r="B228" s="12">
        <v>42120101596</v>
      </c>
      <c r="C228" s="12" t="s">
        <v>38</v>
      </c>
      <c r="D228" s="12" t="s">
        <v>140</v>
      </c>
      <c r="E228" s="12"/>
      <c r="F228" s="12" t="s">
        <v>39</v>
      </c>
      <c r="G228" s="12" t="s">
        <v>187</v>
      </c>
      <c r="H228" s="12">
        <v>315</v>
      </c>
      <c r="I228" s="12">
        <v>9</v>
      </c>
      <c r="J228" s="47">
        <v>1200</v>
      </c>
      <c r="K228" s="12" t="s">
        <v>44</v>
      </c>
      <c r="L228" s="6" t="s">
        <v>202</v>
      </c>
      <c r="M228" s="47">
        <v>32500</v>
      </c>
      <c r="N228" s="9">
        <f t="shared" si="3"/>
        <v>9750</v>
      </c>
      <c r="O228" s="102" t="s">
        <v>239</v>
      </c>
      <c r="P228" s="71">
        <v>0.375</v>
      </c>
    </row>
    <row r="229" spans="1:16" s="2" customFormat="1" ht="22.5" customHeight="1">
      <c r="A229" s="93">
        <v>224</v>
      </c>
      <c r="B229" s="12">
        <v>42120101597</v>
      </c>
      <c r="C229" s="12" t="s">
        <v>38</v>
      </c>
      <c r="D229" s="12" t="s">
        <v>140</v>
      </c>
      <c r="E229" s="12"/>
      <c r="F229" s="12" t="s">
        <v>39</v>
      </c>
      <c r="G229" s="12" t="s">
        <v>187</v>
      </c>
      <c r="H229" s="12">
        <v>316</v>
      </c>
      <c r="I229" s="12">
        <v>1</v>
      </c>
      <c r="J229" s="47">
        <v>1180</v>
      </c>
      <c r="K229" s="12" t="s">
        <v>44</v>
      </c>
      <c r="L229" s="6" t="s">
        <v>202</v>
      </c>
      <c r="M229" s="47">
        <v>32000</v>
      </c>
      <c r="N229" s="9">
        <f t="shared" si="3"/>
        <v>9600</v>
      </c>
      <c r="O229" s="102" t="s">
        <v>239</v>
      </c>
      <c r="P229" s="71">
        <v>0.3888888888888889</v>
      </c>
    </row>
    <row r="230" spans="1:16" s="2" customFormat="1" ht="22.5" customHeight="1">
      <c r="A230" s="93">
        <v>225</v>
      </c>
      <c r="B230" s="12">
        <v>42120101602</v>
      </c>
      <c r="C230" s="12" t="s">
        <v>38</v>
      </c>
      <c r="D230" s="12" t="s">
        <v>140</v>
      </c>
      <c r="E230" s="12"/>
      <c r="F230" s="12" t="s">
        <v>39</v>
      </c>
      <c r="G230" s="12" t="s">
        <v>187</v>
      </c>
      <c r="H230" s="12">
        <v>317</v>
      </c>
      <c r="I230" s="12">
        <v>2</v>
      </c>
      <c r="J230" s="47">
        <v>1097</v>
      </c>
      <c r="K230" s="12" t="s">
        <v>44</v>
      </c>
      <c r="L230" s="6" t="s">
        <v>202</v>
      </c>
      <c r="M230" s="47">
        <v>30000</v>
      </c>
      <c r="N230" s="9">
        <f t="shared" si="3"/>
        <v>9000</v>
      </c>
      <c r="O230" s="102" t="s">
        <v>239</v>
      </c>
      <c r="P230" s="71">
        <v>0.402777777777778</v>
      </c>
    </row>
    <row r="231" spans="1:16" s="2" customFormat="1" ht="22.5" customHeight="1">
      <c r="A231" s="93">
        <v>226</v>
      </c>
      <c r="B231" s="12">
        <v>42120101603</v>
      </c>
      <c r="C231" s="12" t="s">
        <v>38</v>
      </c>
      <c r="D231" s="12" t="s">
        <v>140</v>
      </c>
      <c r="E231" s="12"/>
      <c r="F231" s="12" t="s">
        <v>39</v>
      </c>
      <c r="G231" s="12" t="s">
        <v>187</v>
      </c>
      <c r="H231" s="12">
        <v>317</v>
      </c>
      <c r="I231" s="12">
        <v>3</v>
      </c>
      <c r="J231" s="47">
        <v>1097</v>
      </c>
      <c r="K231" s="12" t="s">
        <v>44</v>
      </c>
      <c r="L231" s="6" t="s">
        <v>202</v>
      </c>
      <c r="M231" s="47">
        <v>30000</v>
      </c>
      <c r="N231" s="9">
        <f t="shared" si="3"/>
        <v>9000</v>
      </c>
      <c r="O231" s="102" t="s">
        <v>239</v>
      </c>
      <c r="P231" s="71">
        <v>0.416666666666667</v>
      </c>
    </row>
    <row r="232" spans="1:16" s="2" customFormat="1" ht="22.5" customHeight="1">
      <c r="A232" s="93">
        <v>227</v>
      </c>
      <c r="B232" s="12">
        <v>42120101604</v>
      </c>
      <c r="C232" s="12" t="s">
        <v>38</v>
      </c>
      <c r="D232" s="12" t="s">
        <v>140</v>
      </c>
      <c r="E232" s="12"/>
      <c r="F232" s="12" t="s">
        <v>39</v>
      </c>
      <c r="G232" s="12" t="s">
        <v>187</v>
      </c>
      <c r="H232" s="12">
        <v>317</v>
      </c>
      <c r="I232" s="12">
        <v>4</v>
      </c>
      <c r="J232" s="47">
        <v>1097</v>
      </c>
      <c r="K232" s="12" t="s">
        <v>44</v>
      </c>
      <c r="L232" s="6" t="s">
        <v>202</v>
      </c>
      <c r="M232" s="47">
        <v>30000</v>
      </c>
      <c r="N232" s="9">
        <f t="shared" si="3"/>
        <v>9000</v>
      </c>
      <c r="O232" s="102" t="s">
        <v>239</v>
      </c>
      <c r="P232" s="71">
        <v>0.430555555555556</v>
      </c>
    </row>
    <row r="233" spans="1:16" s="2" customFormat="1" ht="22.5" customHeight="1">
      <c r="A233" s="93">
        <v>228</v>
      </c>
      <c r="B233" s="12">
        <v>42120101605</v>
      </c>
      <c r="C233" s="12" t="s">
        <v>38</v>
      </c>
      <c r="D233" s="12" t="s">
        <v>140</v>
      </c>
      <c r="E233" s="12"/>
      <c r="F233" s="12" t="s">
        <v>39</v>
      </c>
      <c r="G233" s="12" t="s">
        <v>187</v>
      </c>
      <c r="H233" s="12">
        <v>317</v>
      </c>
      <c r="I233" s="12">
        <v>5</v>
      </c>
      <c r="J233" s="47">
        <v>1065.94</v>
      </c>
      <c r="K233" s="12" t="s">
        <v>44</v>
      </c>
      <c r="L233" s="6" t="s">
        <v>202</v>
      </c>
      <c r="M233" s="47">
        <v>29000</v>
      </c>
      <c r="N233" s="9">
        <f t="shared" si="3"/>
        <v>8700</v>
      </c>
      <c r="O233" s="102" t="s">
        <v>239</v>
      </c>
      <c r="P233" s="71">
        <v>0.444444444444445</v>
      </c>
    </row>
    <row r="234" spans="1:16" s="2" customFormat="1" ht="22.5" customHeight="1">
      <c r="A234" s="93">
        <v>229</v>
      </c>
      <c r="B234" s="12">
        <v>42120101608</v>
      </c>
      <c r="C234" s="12" t="s">
        <v>38</v>
      </c>
      <c r="D234" s="12" t="s">
        <v>140</v>
      </c>
      <c r="E234" s="12"/>
      <c r="F234" s="12" t="s">
        <v>39</v>
      </c>
      <c r="G234" s="12" t="s">
        <v>187</v>
      </c>
      <c r="H234" s="12">
        <v>318</v>
      </c>
      <c r="I234" s="12">
        <v>3</v>
      </c>
      <c r="J234" s="47">
        <v>1200</v>
      </c>
      <c r="K234" s="12" t="s">
        <v>44</v>
      </c>
      <c r="L234" s="6" t="s">
        <v>202</v>
      </c>
      <c r="M234" s="47">
        <v>34000</v>
      </c>
      <c r="N234" s="9">
        <f t="shared" si="3"/>
        <v>10200</v>
      </c>
      <c r="O234" s="102" t="s">
        <v>239</v>
      </c>
      <c r="P234" s="71">
        <v>0.458333333333333</v>
      </c>
    </row>
    <row r="235" spans="1:16" s="2" customFormat="1" ht="22.5" customHeight="1">
      <c r="A235" s="93">
        <v>230</v>
      </c>
      <c r="B235" s="12">
        <v>42120101609</v>
      </c>
      <c r="C235" s="12" t="s">
        <v>38</v>
      </c>
      <c r="D235" s="12" t="s">
        <v>140</v>
      </c>
      <c r="E235" s="12"/>
      <c r="F235" s="12" t="s">
        <v>39</v>
      </c>
      <c r="G235" s="12" t="s">
        <v>187</v>
      </c>
      <c r="H235" s="12">
        <v>318</v>
      </c>
      <c r="I235" s="12">
        <v>4</v>
      </c>
      <c r="J235" s="47">
        <v>1200</v>
      </c>
      <c r="K235" s="12" t="s">
        <v>44</v>
      </c>
      <c r="L235" s="6" t="s">
        <v>202</v>
      </c>
      <c r="M235" s="47">
        <v>32500</v>
      </c>
      <c r="N235" s="9">
        <f t="shared" si="3"/>
        <v>9750</v>
      </c>
      <c r="O235" s="102" t="s">
        <v>239</v>
      </c>
      <c r="P235" s="71">
        <v>0.472222222222222</v>
      </c>
    </row>
    <row r="236" spans="1:16" s="2" customFormat="1" ht="22.5" customHeight="1">
      <c r="A236" s="93">
        <v>231</v>
      </c>
      <c r="B236" s="12">
        <v>42120101610</v>
      </c>
      <c r="C236" s="12" t="s">
        <v>38</v>
      </c>
      <c r="D236" s="12" t="s">
        <v>140</v>
      </c>
      <c r="E236" s="12"/>
      <c r="F236" s="12" t="s">
        <v>39</v>
      </c>
      <c r="G236" s="12" t="s">
        <v>187</v>
      </c>
      <c r="H236" s="12">
        <v>318</v>
      </c>
      <c r="I236" s="12">
        <v>5</v>
      </c>
      <c r="J236" s="47">
        <v>1200</v>
      </c>
      <c r="K236" s="12" t="s">
        <v>44</v>
      </c>
      <c r="L236" s="6" t="s">
        <v>202</v>
      </c>
      <c r="M236" s="47">
        <v>32500</v>
      </c>
      <c r="N236" s="9">
        <f t="shared" si="3"/>
        <v>9750</v>
      </c>
      <c r="O236" s="102" t="s">
        <v>239</v>
      </c>
      <c r="P236" s="71">
        <v>0.486111111111111</v>
      </c>
    </row>
    <row r="237" spans="1:16" s="2" customFormat="1" ht="22.5" customHeight="1">
      <c r="A237" s="93">
        <v>232</v>
      </c>
      <c r="B237" s="12">
        <v>42120101611</v>
      </c>
      <c r="C237" s="12" t="s">
        <v>38</v>
      </c>
      <c r="D237" s="12" t="s">
        <v>140</v>
      </c>
      <c r="E237" s="12"/>
      <c r="F237" s="12" t="s">
        <v>39</v>
      </c>
      <c r="G237" s="12" t="s">
        <v>187</v>
      </c>
      <c r="H237" s="12">
        <v>318</v>
      </c>
      <c r="I237" s="12">
        <v>6</v>
      </c>
      <c r="J237" s="47">
        <v>1200</v>
      </c>
      <c r="K237" s="12" t="s">
        <v>44</v>
      </c>
      <c r="L237" s="6" t="s">
        <v>202</v>
      </c>
      <c r="M237" s="47">
        <v>32500</v>
      </c>
      <c r="N237" s="9">
        <f t="shared" si="3"/>
        <v>9750</v>
      </c>
      <c r="O237" s="102" t="s">
        <v>239</v>
      </c>
      <c r="P237" s="71">
        <v>0.5</v>
      </c>
    </row>
    <row r="238" spans="1:16" s="2" customFormat="1" ht="22.5" customHeight="1">
      <c r="A238" s="93">
        <v>233</v>
      </c>
      <c r="B238" s="12">
        <v>42120101615</v>
      </c>
      <c r="C238" s="12" t="s">
        <v>38</v>
      </c>
      <c r="D238" s="12" t="s">
        <v>140</v>
      </c>
      <c r="E238" s="12"/>
      <c r="F238" s="12" t="s">
        <v>39</v>
      </c>
      <c r="G238" s="12" t="s">
        <v>187</v>
      </c>
      <c r="H238" s="12">
        <v>319</v>
      </c>
      <c r="I238" s="12">
        <v>2</v>
      </c>
      <c r="J238" s="72">
        <v>1200</v>
      </c>
      <c r="K238" s="12" t="s">
        <v>44</v>
      </c>
      <c r="L238" s="6" t="s">
        <v>202</v>
      </c>
      <c r="M238" s="47">
        <v>32500</v>
      </c>
      <c r="N238" s="9">
        <f t="shared" si="3"/>
        <v>9750</v>
      </c>
      <c r="O238" s="102" t="s">
        <v>239</v>
      </c>
      <c r="P238" s="71">
        <v>0.5833333333333334</v>
      </c>
    </row>
    <row r="239" spans="1:16" s="2" customFormat="1" ht="22.5" customHeight="1">
      <c r="A239" s="93">
        <v>234</v>
      </c>
      <c r="B239" s="12">
        <v>42120101617</v>
      </c>
      <c r="C239" s="12" t="s">
        <v>38</v>
      </c>
      <c r="D239" s="12" t="s">
        <v>140</v>
      </c>
      <c r="E239" s="12"/>
      <c r="F239" s="12" t="s">
        <v>39</v>
      </c>
      <c r="G239" s="12" t="s">
        <v>187</v>
      </c>
      <c r="H239" s="12">
        <v>320</v>
      </c>
      <c r="I239" s="12">
        <v>2</v>
      </c>
      <c r="J239" s="47" t="s">
        <v>196</v>
      </c>
      <c r="K239" s="12" t="s">
        <v>152</v>
      </c>
      <c r="L239" s="6" t="s">
        <v>202</v>
      </c>
      <c r="M239" s="47">
        <v>32500</v>
      </c>
      <c r="N239" s="9">
        <f t="shared" si="3"/>
        <v>9750</v>
      </c>
      <c r="O239" s="102" t="s">
        <v>239</v>
      </c>
      <c r="P239" s="71">
        <v>0.5972222222222222</v>
      </c>
    </row>
    <row r="240" spans="1:16" s="2" customFormat="1" ht="22.5" customHeight="1">
      <c r="A240" s="93">
        <v>235</v>
      </c>
      <c r="B240" s="12">
        <v>42120101622</v>
      </c>
      <c r="C240" s="12" t="s">
        <v>38</v>
      </c>
      <c r="D240" s="12" t="s">
        <v>140</v>
      </c>
      <c r="E240" s="12"/>
      <c r="F240" s="12" t="s">
        <v>39</v>
      </c>
      <c r="G240" s="12" t="s">
        <v>187</v>
      </c>
      <c r="H240" s="12">
        <v>320</v>
      </c>
      <c r="I240" s="12">
        <v>7</v>
      </c>
      <c r="J240" s="47" t="s">
        <v>156</v>
      </c>
      <c r="K240" s="12" t="s">
        <v>44</v>
      </c>
      <c r="L240" s="6" t="s">
        <v>202</v>
      </c>
      <c r="M240" s="47">
        <v>32500</v>
      </c>
      <c r="N240" s="9">
        <f t="shared" si="3"/>
        <v>9750</v>
      </c>
      <c r="O240" s="102" t="s">
        <v>239</v>
      </c>
      <c r="P240" s="71">
        <v>0.611111111111111</v>
      </c>
    </row>
    <row r="241" spans="1:16" s="2" customFormat="1" ht="22.5" customHeight="1">
      <c r="A241" s="93">
        <v>236</v>
      </c>
      <c r="B241" s="12">
        <v>42120101640</v>
      </c>
      <c r="C241" s="12" t="s">
        <v>38</v>
      </c>
      <c r="D241" s="12" t="s">
        <v>140</v>
      </c>
      <c r="E241" s="12"/>
      <c r="F241" s="12" t="s">
        <v>39</v>
      </c>
      <c r="G241" s="12" t="s">
        <v>187</v>
      </c>
      <c r="H241" s="12">
        <v>323</v>
      </c>
      <c r="I241" s="12">
        <v>5</v>
      </c>
      <c r="J241" s="47" t="s">
        <v>197</v>
      </c>
      <c r="K241" s="12" t="s">
        <v>44</v>
      </c>
      <c r="L241" s="6" t="s">
        <v>202</v>
      </c>
      <c r="M241" s="47">
        <v>32000</v>
      </c>
      <c r="N241" s="9">
        <f t="shared" si="3"/>
        <v>9600</v>
      </c>
      <c r="O241" s="102" t="s">
        <v>239</v>
      </c>
      <c r="P241" s="71">
        <v>0.625</v>
      </c>
    </row>
    <row r="242" spans="1:16" s="2" customFormat="1" ht="22.5" customHeight="1">
      <c r="A242" s="93">
        <v>237</v>
      </c>
      <c r="B242" s="12">
        <v>42120101641</v>
      </c>
      <c r="C242" s="12" t="s">
        <v>38</v>
      </c>
      <c r="D242" s="12" t="s">
        <v>140</v>
      </c>
      <c r="E242" s="12"/>
      <c r="F242" s="12" t="s">
        <v>39</v>
      </c>
      <c r="G242" s="12" t="s">
        <v>187</v>
      </c>
      <c r="H242" s="12">
        <v>323</v>
      </c>
      <c r="I242" s="12">
        <v>6</v>
      </c>
      <c r="J242" s="47" t="s">
        <v>197</v>
      </c>
      <c r="K242" s="12" t="s">
        <v>44</v>
      </c>
      <c r="L242" s="6" t="s">
        <v>202</v>
      </c>
      <c r="M242" s="47">
        <v>32000</v>
      </c>
      <c r="N242" s="9">
        <f t="shared" si="3"/>
        <v>9600</v>
      </c>
      <c r="O242" s="102" t="s">
        <v>239</v>
      </c>
      <c r="P242" s="71">
        <v>0.638888888888889</v>
      </c>
    </row>
    <row r="243" spans="1:16" s="2" customFormat="1" ht="22.5" customHeight="1">
      <c r="A243" s="93">
        <v>238</v>
      </c>
      <c r="B243" s="12">
        <v>42120101645</v>
      </c>
      <c r="C243" s="12" t="s">
        <v>38</v>
      </c>
      <c r="D243" s="12" t="s">
        <v>140</v>
      </c>
      <c r="E243" s="12"/>
      <c r="F243" s="12" t="s">
        <v>39</v>
      </c>
      <c r="G243" s="12" t="s">
        <v>187</v>
      </c>
      <c r="H243" s="12">
        <v>324</v>
      </c>
      <c r="I243" s="12">
        <v>2</v>
      </c>
      <c r="J243" s="47" t="s">
        <v>156</v>
      </c>
      <c r="K243" s="12" t="s">
        <v>44</v>
      </c>
      <c r="L243" s="6" t="s">
        <v>202</v>
      </c>
      <c r="M243" s="47">
        <v>32500</v>
      </c>
      <c r="N243" s="9">
        <f t="shared" si="3"/>
        <v>9750</v>
      </c>
      <c r="O243" s="102" t="s">
        <v>239</v>
      </c>
      <c r="P243" s="71">
        <v>0.652777777777778</v>
      </c>
    </row>
    <row r="244" spans="1:16" s="2" customFormat="1" ht="22.5" customHeight="1">
      <c r="A244" s="93">
        <v>239</v>
      </c>
      <c r="B244" s="12">
        <v>42120101652</v>
      </c>
      <c r="C244" s="12" t="s">
        <v>38</v>
      </c>
      <c r="D244" s="12" t="s">
        <v>140</v>
      </c>
      <c r="E244" s="12"/>
      <c r="F244" s="12" t="s">
        <v>39</v>
      </c>
      <c r="G244" s="12" t="s">
        <v>187</v>
      </c>
      <c r="H244" s="12">
        <v>324</v>
      </c>
      <c r="I244" s="12">
        <v>9</v>
      </c>
      <c r="J244" s="47" t="s">
        <v>156</v>
      </c>
      <c r="K244" s="12" t="s">
        <v>44</v>
      </c>
      <c r="L244" s="6" t="s">
        <v>202</v>
      </c>
      <c r="M244" s="47">
        <v>32500</v>
      </c>
      <c r="N244" s="9">
        <f t="shared" si="3"/>
        <v>9750</v>
      </c>
      <c r="O244" s="102" t="s">
        <v>239</v>
      </c>
      <c r="P244" s="71">
        <v>0.666666666666666</v>
      </c>
    </row>
    <row r="245" spans="1:16" s="2" customFormat="1" ht="22.5" customHeight="1">
      <c r="A245" s="93">
        <v>240</v>
      </c>
      <c r="B245" s="12">
        <v>42120101658</v>
      </c>
      <c r="C245" s="12" t="s">
        <v>38</v>
      </c>
      <c r="D245" s="12" t="s">
        <v>140</v>
      </c>
      <c r="E245" s="12"/>
      <c r="F245" s="12" t="s">
        <v>39</v>
      </c>
      <c r="G245" s="12" t="s">
        <v>193</v>
      </c>
      <c r="H245" s="12">
        <v>326</v>
      </c>
      <c r="I245" s="12">
        <v>1</v>
      </c>
      <c r="J245" s="47" t="s">
        <v>198</v>
      </c>
      <c r="K245" s="12" t="s">
        <v>44</v>
      </c>
      <c r="L245" s="6" t="s">
        <v>202</v>
      </c>
      <c r="M245" s="47">
        <v>32000</v>
      </c>
      <c r="N245" s="9">
        <f t="shared" si="3"/>
        <v>9600</v>
      </c>
      <c r="O245" s="102" t="s">
        <v>240</v>
      </c>
      <c r="P245" s="71">
        <v>0.375</v>
      </c>
    </row>
    <row r="246" spans="1:16" s="2" customFormat="1" ht="22.5" customHeight="1">
      <c r="A246" s="93">
        <v>241</v>
      </c>
      <c r="B246" s="12">
        <v>42120101665</v>
      </c>
      <c r="C246" s="12" t="s">
        <v>38</v>
      </c>
      <c r="D246" s="12" t="s">
        <v>140</v>
      </c>
      <c r="E246" s="12"/>
      <c r="F246" s="12" t="s">
        <v>39</v>
      </c>
      <c r="G246" s="12" t="s">
        <v>193</v>
      </c>
      <c r="H246" s="12">
        <v>326</v>
      </c>
      <c r="I246" s="12">
        <v>8</v>
      </c>
      <c r="J246" s="47" t="s">
        <v>198</v>
      </c>
      <c r="K246" s="12" t="s">
        <v>44</v>
      </c>
      <c r="L246" s="6" t="s">
        <v>202</v>
      </c>
      <c r="M246" s="47">
        <v>32000</v>
      </c>
      <c r="N246" s="9">
        <f t="shared" si="3"/>
        <v>9600</v>
      </c>
      <c r="O246" s="102" t="s">
        <v>240</v>
      </c>
      <c r="P246" s="71">
        <v>0.3888888888888889</v>
      </c>
    </row>
    <row r="247" spans="1:16" s="2" customFormat="1" ht="22.5" customHeight="1">
      <c r="A247" s="93">
        <v>242</v>
      </c>
      <c r="B247" s="12">
        <v>42120101666</v>
      </c>
      <c r="C247" s="12" t="s">
        <v>38</v>
      </c>
      <c r="D247" s="12" t="s">
        <v>140</v>
      </c>
      <c r="E247" s="12"/>
      <c r="F247" s="12" t="s">
        <v>39</v>
      </c>
      <c r="G247" s="12" t="s">
        <v>193</v>
      </c>
      <c r="H247" s="12">
        <v>326</v>
      </c>
      <c r="I247" s="12">
        <v>9</v>
      </c>
      <c r="J247" s="47" t="s">
        <v>198</v>
      </c>
      <c r="K247" s="12" t="s">
        <v>44</v>
      </c>
      <c r="L247" s="6" t="s">
        <v>202</v>
      </c>
      <c r="M247" s="47">
        <v>32000</v>
      </c>
      <c r="N247" s="9">
        <f t="shared" si="3"/>
        <v>9600</v>
      </c>
      <c r="O247" s="102" t="s">
        <v>240</v>
      </c>
      <c r="P247" s="71">
        <v>0.402777777777778</v>
      </c>
    </row>
    <row r="248" spans="1:16" s="2" customFormat="1" ht="22.5" customHeight="1">
      <c r="A248" s="93">
        <v>243</v>
      </c>
      <c r="B248" s="12">
        <v>42120101668</v>
      </c>
      <c r="C248" s="12" t="s">
        <v>38</v>
      </c>
      <c r="D248" s="12" t="s">
        <v>140</v>
      </c>
      <c r="E248" s="12"/>
      <c r="F248" s="12" t="s">
        <v>39</v>
      </c>
      <c r="G248" s="12" t="s">
        <v>193</v>
      </c>
      <c r="H248" s="12">
        <v>327</v>
      </c>
      <c r="I248" s="12">
        <v>2</v>
      </c>
      <c r="J248" s="47" t="s">
        <v>199</v>
      </c>
      <c r="K248" s="12" t="s">
        <v>44</v>
      </c>
      <c r="L248" s="6" t="s">
        <v>202</v>
      </c>
      <c r="M248" s="47">
        <v>31500</v>
      </c>
      <c r="N248" s="9">
        <f t="shared" si="3"/>
        <v>9450</v>
      </c>
      <c r="O248" s="102" t="s">
        <v>240</v>
      </c>
      <c r="P248" s="71">
        <v>0.416666666666667</v>
      </c>
    </row>
    <row r="249" spans="1:16" s="2" customFormat="1" ht="22.5" customHeight="1">
      <c r="A249" s="93">
        <v>244</v>
      </c>
      <c r="B249" s="12">
        <v>42120101669</v>
      </c>
      <c r="C249" s="12" t="s">
        <v>38</v>
      </c>
      <c r="D249" s="12" t="s">
        <v>140</v>
      </c>
      <c r="E249" s="12"/>
      <c r="F249" s="12" t="s">
        <v>39</v>
      </c>
      <c r="G249" s="12" t="s">
        <v>193</v>
      </c>
      <c r="H249" s="12">
        <v>327</v>
      </c>
      <c r="I249" s="12">
        <v>3</v>
      </c>
      <c r="J249" s="47" t="s">
        <v>199</v>
      </c>
      <c r="K249" s="12" t="s">
        <v>44</v>
      </c>
      <c r="L249" s="6" t="s">
        <v>202</v>
      </c>
      <c r="M249" s="47">
        <v>31500</v>
      </c>
      <c r="N249" s="9">
        <f t="shared" si="3"/>
        <v>9450</v>
      </c>
      <c r="O249" s="102" t="s">
        <v>240</v>
      </c>
      <c r="P249" s="71">
        <v>0.430555555555556</v>
      </c>
    </row>
    <row r="250" spans="1:16" s="2" customFormat="1" ht="22.5" customHeight="1">
      <c r="A250" s="93">
        <v>245</v>
      </c>
      <c r="B250" s="12">
        <v>42120101670</v>
      </c>
      <c r="C250" s="12" t="s">
        <v>38</v>
      </c>
      <c r="D250" s="12" t="s">
        <v>140</v>
      </c>
      <c r="E250" s="12"/>
      <c r="F250" s="12" t="s">
        <v>39</v>
      </c>
      <c r="G250" s="12" t="s">
        <v>193</v>
      </c>
      <c r="H250" s="12">
        <v>327</v>
      </c>
      <c r="I250" s="12">
        <v>4</v>
      </c>
      <c r="J250" s="47" t="s">
        <v>199</v>
      </c>
      <c r="K250" s="12" t="s">
        <v>44</v>
      </c>
      <c r="L250" s="6" t="s">
        <v>202</v>
      </c>
      <c r="M250" s="47">
        <v>31500</v>
      </c>
      <c r="N250" s="9">
        <f t="shared" si="3"/>
        <v>9450</v>
      </c>
      <c r="O250" s="102" t="s">
        <v>240</v>
      </c>
      <c r="P250" s="71">
        <v>0.444444444444445</v>
      </c>
    </row>
    <row r="251" spans="1:16" s="2" customFormat="1" ht="22.5" customHeight="1">
      <c r="A251" s="93">
        <v>246</v>
      </c>
      <c r="B251" s="12">
        <v>42120101671</v>
      </c>
      <c r="C251" s="12" t="s">
        <v>38</v>
      </c>
      <c r="D251" s="12" t="s">
        <v>140</v>
      </c>
      <c r="E251" s="12"/>
      <c r="F251" s="12" t="s">
        <v>39</v>
      </c>
      <c r="G251" s="12" t="s">
        <v>193</v>
      </c>
      <c r="H251" s="12">
        <v>327</v>
      </c>
      <c r="I251" s="12">
        <v>5</v>
      </c>
      <c r="J251" s="47" t="s">
        <v>199</v>
      </c>
      <c r="K251" s="12" t="s">
        <v>44</v>
      </c>
      <c r="L251" s="6" t="s">
        <v>202</v>
      </c>
      <c r="M251" s="47">
        <v>31500</v>
      </c>
      <c r="N251" s="9">
        <f t="shared" si="3"/>
        <v>9450</v>
      </c>
      <c r="O251" s="102" t="s">
        <v>240</v>
      </c>
      <c r="P251" s="71">
        <v>0.458333333333333</v>
      </c>
    </row>
    <row r="252" spans="1:16" s="2" customFormat="1" ht="22.5" customHeight="1">
      <c r="A252" s="93">
        <v>247</v>
      </c>
      <c r="B252" s="12">
        <v>42120101673</v>
      </c>
      <c r="C252" s="12" t="s">
        <v>38</v>
      </c>
      <c r="D252" s="12" t="s">
        <v>140</v>
      </c>
      <c r="E252" s="12"/>
      <c r="F252" s="12" t="s">
        <v>39</v>
      </c>
      <c r="G252" s="12" t="s">
        <v>193</v>
      </c>
      <c r="H252" s="12">
        <v>327</v>
      </c>
      <c r="I252" s="12">
        <v>7</v>
      </c>
      <c r="J252" s="47">
        <v>1150</v>
      </c>
      <c r="K252" s="12" t="s">
        <v>44</v>
      </c>
      <c r="L252" s="6" t="s">
        <v>202</v>
      </c>
      <c r="M252" s="47">
        <v>31500</v>
      </c>
      <c r="N252" s="9">
        <f t="shared" si="3"/>
        <v>9450</v>
      </c>
      <c r="O252" s="102" t="s">
        <v>240</v>
      </c>
      <c r="P252" s="71">
        <v>0.472222222222222</v>
      </c>
    </row>
    <row r="253" spans="1:16" s="2" customFormat="1" ht="22.5" customHeight="1">
      <c r="A253" s="93">
        <v>248</v>
      </c>
      <c r="B253" s="12">
        <v>42120101674</v>
      </c>
      <c r="C253" s="12" t="s">
        <v>38</v>
      </c>
      <c r="D253" s="12" t="s">
        <v>140</v>
      </c>
      <c r="E253" s="12"/>
      <c r="F253" s="12" t="s">
        <v>39</v>
      </c>
      <c r="G253" s="12" t="s">
        <v>187</v>
      </c>
      <c r="H253" s="12">
        <v>327</v>
      </c>
      <c r="I253" s="12">
        <v>8</v>
      </c>
      <c r="J253" s="47" t="s">
        <v>199</v>
      </c>
      <c r="K253" s="12" t="s">
        <v>44</v>
      </c>
      <c r="L253" s="6" t="s">
        <v>202</v>
      </c>
      <c r="M253" s="47">
        <v>31500</v>
      </c>
      <c r="N253" s="9">
        <f t="shared" si="3"/>
        <v>9450</v>
      </c>
      <c r="O253" s="102" t="s">
        <v>240</v>
      </c>
      <c r="P253" s="71">
        <v>0.486111111111111</v>
      </c>
    </row>
    <row r="254" spans="1:16" s="2" customFormat="1" ht="22.5" customHeight="1">
      <c r="A254" s="93">
        <v>249</v>
      </c>
      <c r="B254" s="12">
        <v>42120101675</v>
      </c>
      <c r="C254" s="12" t="s">
        <v>38</v>
      </c>
      <c r="D254" s="12" t="s">
        <v>140</v>
      </c>
      <c r="E254" s="12"/>
      <c r="F254" s="12" t="s">
        <v>39</v>
      </c>
      <c r="G254" s="12" t="s">
        <v>187</v>
      </c>
      <c r="H254" s="12">
        <v>327</v>
      </c>
      <c r="I254" s="12">
        <v>9</v>
      </c>
      <c r="J254" s="47" t="s">
        <v>199</v>
      </c>
      <c r="K254" s="12" t="s">
        <v>44</v>
      </c>
      <c r="L254" s="6" t="s">
        <v>202</v>
      </c>
      <c r="M254" s="47">
        <v>31500</v>
      </c>
      <c r="N254" s="9">
        <f t="shared" si="3"/>
        <v>9450</v>
      </c>
      <c r="O254" s="102" t="s">
        <v>240</v>
      </c>
      <c r="P254" s="71">
        <v>0.5</v>
      </c>
    </row>
    <row r="255" spans="1:16" s="2" customFormat="1" ht="22.5" customHeight="1">
      <c r="A255" s="93">
        <v>250</v>
      </c>
      <c r="B255" s="12">
        <v>42120101678</v>
      </c>
      <c r="C255" s="12" t="s">
        <v>38</v>
      </c>
      <c r="D255" s="12" t="s">
        <v>140</v>
      </c>
      <c r="E255" s="12"/>
      <c r="F255" s="12" t="s">
        <v>39</v>
      </c>
      <c r="G255" s="12" t="s">
        <v>187</v>
      </c>
      <c r="H255" s="12">
        <v>328</v>
      </c>
      <c r="I255" s="12">
        <v>3</v>
      </c>
      <c r="J255" s="47" t="s">
        <v>156</v>
      </c>
      <c r="K255" s="12" t="s">
        <v>44</v>
      </c>
      <c r="L255" s="6" t="s">
        <v>202</v>
      </c>
      <c r="M255" s="47">
        <v>32500</v>
      </c>
      <c r="N255" s="9">
        <f t="shared" si="3"/>
        <v>9750</v>
      </c>
      <c r="O255" s="102" t="s">
        <v>240</v>
      </c>
      <c r="P255" s="71">
        <v>0.5833333333333334</v>
      </c>
    </row>
    <row r="256" spans="1:16" s="2" customFormat="1" ht="22.5" customHeight="1">
      <c r="A256" s="93">
        <v>251</v>
      </c>
      <c r="B256" s="12">
        <v>42120101699</v>
      </c>
      <c r="C256" s="12" t="s">
        <v>38</v>
      </c>
      <c r="D256" s="12" t="s">
        <v>140</v>
      </c>
      <c r="E256" s="12"/>
      <c r="F256" s="12" t="s">
        <v>39</v>
      </c>
      <c r="G256" s="12" t="s">
        <v>187</v>
      </c>
      <c r="H256" s="12">
        <v>331</v>
      </c>
      <c r="I256" s="12">
        <v>5</v>
      </c>
      <c r="J256" s="47" t="s">
        <v>200</v>
      </c>
      <c r="K256" s="12" t="s">
        <v>44</v>
      </c>
      <c r="L256" s="6" t="s">
        <v>202</v>
      </c>
      <c r="M256" s="47">
        <v>30000</v>
      </c>
      <c r="N256" s="9">
        <f t="shared" si="3"/>
        <v>9000</v>
      </c>
      <c r="O256" s="102" t="s">
        <v>240</v>
      </c>
      <c r="P256" s="71">
        <v>0.5972222222222222</v>
      </c>
    </row>
    <row r="257" spans="1:16" s="2" customFormat="1" ht="22.5" customHeight="1">
      <c r="A257" s="93">
        <v>252</v>
      </c>
      <c r="B257" s="12">
        <v>42120101713</v>
      </c>
      <c r="C257" s="12" t="s">
        <v>38</v>
      </c>
      <c r="D257" s="12" t="s">
        <v>140</v>
      </c>
      <c r="E257" s="12"/>
      <c r="F257" s="12" t="s">
        <v>39</v>
      </c>
      <c r="G257" s="12" t="s">
        <v>187</v>
      </c>
      <c r="H257" s="12">
        <v>334</v>
      </c>
      <c r="I257" s="12">
        <v>7</v>
      </c>
      <c r="J257" s="47" t="s">
        <v>201</v>
      </c>
      <c r="K257" s="12" t="s">
        <v>44</v>
      </c>
      <c r="L257" s="6" t="s">
        <v>202</v>
      </c>
      <c r="M257" s="47">
        <v>31000</v>
      </c>
      <c r="N257" s="9">
        <f t="shared" si="3"/>
        <v>9300</v>
      </c>
      <c r="O257" s="102" t="s">
        <v>240</v>
      </c>
      <c r="P257" s="71">
        <v>0.611111111111111</v>
      </c>
    </row>
    <row r="258" spans="1:16" s="2" customFormat="1" ht="22.5" customHeight="1">
      <c r="A258" s="93">
        <v>253</v>
      </c>
      <c r="B258" s="12">
        <v>42120101721</v>
      </c>
      <c r="C258" s="25" t="s">
        <v>38</v>
      </c>
      <c r="D258" s="25" t="s">
        <v>140</v>
      </c>
      <c r="E258" s="25"/>
      <c r="F258" s="25" t="s">
        <v>39</v>
      </c>
      <c r="G258" s="24" t="s">
        <v>187</v>
      </c>
      <c r="H258" s="25">
        <v>335</v>
      </c>
      <c r="I258" s="25">
        <v>7</v>
      </c>
      <c r="J258" s="24" t="s">
        <v>156</v>
      </c>
      <c r="K258" s="12" t="s">
        <v>44</v>
      </c>
      <c r="L258" s="6" t="s">
        <v>202</v>
      </c>
      <c r="M258" s="47">
        <v>32500</v>
      </c>
      <c r="N258" s="9">
        <f t="shared" si="3"/>
        <v>9750</v>
      </c>
      <c r="O258" s="102" t="s">
        <v>240</v>
      </c>
      <c r="P258" s="71">
        <v>0.625</v>
      </c>
    </row>
    <row r="259" spans="1:16" s="86" customFormat="1" ht="23.25" customHeight="1">
      <c r="A259" s="93">
        <v>254</v>
      </c>
      <c r="B259" s="12">
        <v>42120102459</v>
      </c>
      <c r="C259" s="12" t="s">
        <v>38</v>
      </c>
      <c r="D259" s="6" t="s">
        <v>246</v>
      </c>
      <c r="E259" s="6" t="s">
        <v>247</v>
      </c>
      <c r="F259" s="12" t="s">
        <v>39</v>
      </c>
      <c r="G259" s="12" t="s">
        <v>248</v>
      </c>
      <c r="H259" s="12">
        <v>142</v>
      </c>
      <c r="I259" s="12">
        <v>3</v>
      </c>
      <c r="J259" s="47">
        <v>986</v>
      </c>
      <c r="K259" s="85" t="s">
        <v>249</v>
      </c>
      <c r="L259" s="12" t="s">
        <v>250</v>
      </c>
      <c r="M259" s="99">
        <v>13000</v>
      </c>
      <c r="N259" s="92">
        <f>M259*30/100</f>
        <v>3900</v>
      </c>
      <c r="O259" s="110" t="s">
        <v>267</v>
      </c>
      <c r="P259" s="71">
        <v>0.375</v>
      </c>
    </row>
    <row r="260" spans="1:16" s="86" customFormat="1" ht="23.25" customHeight="1">
      <c r="A260" s="93">
        <v>255</v>
      </c>
      <c r="B260" s="12">
        <v>42120102467</v>
      </c>
      <c r="C260" s="12" t="s">
        <v>38</v>
      </c>
      <c r="D260" s="6" t="s">
        <v>246</v>
      </c>
      <c r="E260" s="6" t="s">
        <v>247</v>
      </c>
      <c r="F260" s="12" t="s">
        <v>39</v>
      </c>
      <c r="G260" s="131" t="s">
        <v>251</v>
      </c>
      <c r="H260" s="12">
        <v>144</v>
      </c>
      <c r="I260" s="12">
        <v>3</v>
      </c>
      <c r="J260" s="47">
        <v>972</v>
      </c>
      <c r="K260" s="12" t="s">
        <v>44</v>
      </c>
      <c r="L260" s="12" t="s">
        <v>250</v>
      </c>
      <c r="M260" s="99">
        <v>27250</v>
      </c>
      <c r="N260" s="92">
        <f>M260*30/100</f>
        <v>8175</v>
      </c>
      <c r="O260" s="110" t="s">
        <v>267</v>
      </c>
      <c r="P260" s="71">
        <v>0.3888888888888889</v>
      </c>
    </row>
    <row r="261" spans="1:16" s="86" customFormat="1" ht="23.25" customHeight="1">
      <c r="A261" s="93">
        <v>256</v>
      </c>
      <c r="B261" s="12">
        <v>42120102471</v>
      </c>
      <c r="C261" s="12" t="s">
        <v>38</v>
      </c>
      <c r="D261" s="6" t="s">
        <v>246</v>
      </c>
      <c r="E261" s="6" t="s">
        <v>247</v>
      </c>
      <c r="F261" s="12" t="s">
        <v>39</v>
      </c>
      <c r="G261" s="12" t="s">
        <v>248</v>
      </c>
      <c r="H261" s="12">
        <v>145</v>
      </c>
      <c r="I261" s="12">
        <v>3</v>
      </c>
      <c r="J261" s="47">
        <v>982</v>
      </c>
      <c r="K261" s="12" t="s">
        <v>44</v>
      </c>
      <c r="L261" s="12" t="s">
        <v>250</v>
      </c>
      <c r="M261" s="99">
        <v>27500</v>
      </c>
      <c r="N261" s="92">
        <f aca="true" t="shared" si="4" ref="N261:N274">M261*30/100</f>
        <v>8250</v>
      </c>
      <c r="O261" s="110" t="s">
        <v>267</v>
      </c>
      <c r="P261" s="71">
        <v>0.402777777777778</v>
      </c>
    </row>
    <row r="262" spans="1:16" s="86" customFormat="1" ht="23.25" customHeight="1">
      <c r="A262" s="93">
        <v>257</v>
      </c>
      <c r="B262" s="12">
        <v>42120102484</v>
      </c>
      <c r="C262" s="12" t="s">
        <v>38</v>
      </c>
      <c r="D262" s="6" t="s">
        <v>246</v>
      </c>
      <c r="E262" s="6" t="s">
        <v>247</v>
      </c>
      <c r="F262" s="12" t="s">
        <v>39</v>
      </c>
      <c r="G262" s="12" t="s">
        <v>252</v>
      </c>
      <c r="H262" s="12">
        <v>151</v>
      </c>
      <c r="I262" s="12">
        <v>1</v>
      </c>
      <c r="J262" s="47">
        <v>510</v>
      </c>
      <c r="K262" s="12" t="s">
        <v>44</v>
      </c>
      <c r="L262" s="12" t="s">
        <v>250</v>
      </c>
      <c r="M262" s="99">
        <v>14300</v>
      </c>
      <c r="N262" s="92">
        <f t="shared" si="4"/>
        <v>4290</v>
      </c>
      <c r="O262" s="110" t="s">
        <v>267</v>
      </c>
      <c r="P262" s="71">
        <v>0.416666666666667</v>
      </c>
    </row>
    <row r="263" spans="1:16" s="86" customFormat="1" ht="23.25" customHeight="1">
      <c r="A263" s="93">
        <v>258</v>
      </c>
      <c r="B263" s="12">
        <v>42120102490</v>
      </c>
      <c r="C263" s="12" t="s">
        <v>38</v>
      </c>
      <c r="D263" s="6" t="s">
        <v>246</v>
      </c>
      <c r="E263" s="6" t="s">
        <v>247</v>
      </c>
      <c r="F263" s="12" t="s">
        <v>39</v>
      </c>
      <c r="G263" s="12" t="s">
        <v>248</v>
      </c>
      <c r="H263" s="12">
        <v>152</v>
      </c>
      <c r="I263" s="49" t="s">
        <v>253</v>
      </c>
      <c r="J263" s="47">
        <v>981</v>
      </c>
      <c r="K263" s="12" t="s">
        <v>44</v>
      </c>
      <c r="L263" s="12" t="s">
        <v>250</v>
      </c>
      <c r="M263" s="99">
        <v>27500</v>
      </c>
      <c r="N263" s="92">
        <f t="shared" si="4"/>
        <v>8250</v>
      </c>
      <c r="O263" s="110" t="s">
        <v>267</v>
      </c>
      <c r="P263" s="71">
        <v>0.430555555555556</v>
      </c>
    </row>
    <row r="264" spans="1:16" s="86" customFormat="1" ht="23.25" customHeight="1">
      <c r="A264" s="93">
        <v>259</v>
      </c>
      <c r="B264" s="12">
        <v>42120106961</v>
      </c>
      <c r="C264" s="25" t="s">
        <v>38</v>
      </c>
      <c r="D264" s="6" t="s">
        <v>246</v>
      </c>
      <c r="E264" s="6"/>
      <c r="F264" s="12" t="s">
        <v>39</v>
      </c>
      <c r="G264" s="12" t="s">
        <v>254</v>
      </c>
      <c r="H264" s="12">
        <v>158</v>
      </c>
      <c r="I264" s="12">
        <v>6</v>
      </c>
      <c r="J264" s="47">
        <v>1002.7</v>
      </c>
      <c r="K264" s="12" t="s">
        <v>44</v>
      </c>
      <c r="L264" s="12" t="s">
        <v>255</v>
      </c>
      <c r="M264" s="99">
        <v>28500</v>
      </c>
      <c r="N264" s="92">
        <f t="shared" si="4"/>
        <v>8550</v>
      </c>
      <c r="O264" s="110" t="s">
        <v>267</v>
      </c>
      <c r="P264" s="71">
        <v>0.444444444444445</v>
      </c>
    </row>
    <row r="265" spans="1:16" s="86" customFormat="1" ht="23.25" customHeight="1">
      <c r="A265" s="93">
        <v>260</v>
      </c>
      <c r="B265" s="12">
        <v>42120106977</v>
      </c>
      <c r="C265" s="12" t="s">
        <v>38</v>
      </c>
      <c r="D265" s="6" t="s">
        <v>246</v>
      </c>
      <c r="E265" s="6"/>
      <c r="F265" s="12" t="s">
        <v>39</v>
      </c>
      <c r="G265" s="12" t="s">
        <v>254</v>
      </c>
      <c r="H265" s="12">
        <v>165</v>
      </c>
      <c r="I265" s="12">
        <v>3</v>
      </c>
      <c r="J265" s="47">
        <v>1282.18</v>
      </c>
      <c r="K265" s="12" t="s">
        <v>44</v>
      </c>
      <c r="L265" s="12" t="s">
        <v>255</v>
      </c>
      <c r="M265" s="99">
        <v>36000</v>
      </c>
      <c r="N265" s="92">
        <f t="shared" si="4"/>
        <v>10800</v>
      </c>
      <c r="O265" s="110" t="s">
        <v>267</v>
      </c>
      <c r="P265" s="71">
        <v>0.458333333333333</v>
      </c>
    </row>
    <row r="266" spans="1:16" s="86" customFormat="1" ht="23.25" customHeight="1">
      <c r="A266" s="93">
        <v>261</v>
      </c>
      <c r="B266" s="12">
        <v>42120106991</v>
      </c>
      <c r="C266" s="12" t="s">
        <v>38</v>
      </c>
      <c r="D266" s="6" t="s">
        <v>246</v>
      </c>
      <c r="E266" s="6"/>
      <c r="F266" s="12" t="s">
        <v>39</v>
      </c>
      <c r="G266" s="12" t="s">
        <v>256</v>
      </c>
      <c r="H266" s="12">
        <v>173</v>
      </c>
      <c r="I266" s="12">
        <v>1</v>
      </c>
      <c r="J266" s="47">
        <v>1216.74</v>
      </c>
      <c r="K266" s="12" t="s">
        <v>44</v>
      </c>
      <c r="L266" s="12" t="s">
        <v>250</v>
      </c>
      <c r="M266" s="99">
        <v>34500</v>
      </c>
      <c r="N266" s="92">
        <f t="shared" si="4"/>
        <v>10350</v>
      </c>
      <c r="O266" s="110" t="s">
        <v>267</v>
      </c>
      <c r="P266" s="71">
        <v>0.472222222222222</v>
      </c>
    </row>
    <row r="267" spans="1:16" s="86" customFormat="1" ht="23.25" customHeight="1">
      <c r="A267" s="93">
        <v>262</v>
      </c>
      <c r="B267" s="6">
        <v>42120107024</v>
      </c>
      <c r="C267" s="12" t="s">
        <v>38</v>
      </c>
      <c r="D267" s="6" t="s">
        <v>246</v>
      </c>
      <c r="E267" s="6"/>
      <c r="F267" s="12" t="s">
        <v>39</v>
      </c>
      <c r="G267" s="12" t="s">
        <v>257</v>
      </c>
      <c r="H267" s="6">
        <v>185</v>
      </c>
      <c r="I267" s="6">
        <v>6</v>
      </c>
      <c r="J267" s="11">
        <v>976.06</v>
      </c>
      <c r="K267" s="12" t="s">
        <v>44</v>
      </c>
      <c r="L267" s="12" t="s">
        <v>255</v>
      </c>
      <c r="M267" s="99">
        <v>27500</v>
      </c>
      <c r="N267" s="92">
        <f t="shared" si="4"/>
        <v>8250</v>
      </c>
      <c r="O267" s="110" t="s">
        <v>267</v>
      </c>
      <c r="P267" s="71">
        <v>0.486111111111111</v>
      </c>
    </row>
    <row r="268" spans="1:16" s="86" customFormat="1" ht="23.25" customHeight="1">
      <c r="A268" s="93">
        <v>263</v>
      </c>
      <c r="B268" s="6">
        <v>42120110235</v>
      </c>
      <c r="C268" s="12" t="s">
        <v>38</v>
      </c>
      <c r="D268" s="6" t="s">
        <v>246</v>
      </c>
      <c r="E268" s="6" t="s">
        <v>258</v>
      </c>
      <c r="F268" s="12" t="s">
        <v>39</v>
      </c>
      <c r="G268" s="12" t="s">
        <v>259</v>
      </c>
      <c r="H268" s="6">
        <v>235</v>
      </c>
      <c r="I268" s="6">
        <v>4</v>
      </c>
      <c r="J268" s="11">
        <v>824.91</v>
      </c>
      <c r="K268" s="12" t="s">
        <v>44</v>
      </c>
      <c r="L268" s="12" t="s">
        <v>250</v>
      </c>
      <c r="M268" s="99">
        <v>23100</v>
      </c>
      <c r="N268" s="92">
        <f t="shared" si="4"/>
        <v>6930</v>
      </c>
      <c r="O268" s="110" t="s">
        <v>267</v>
      </c>
      <c r="P268" s="71">
        <v>0.5</v>
      </c>
    </row>
    <row r="269" spans="1:16" s="86" customFormat="1" ht="23.25" customHeight="1">
      <c r="A269" s="93">
        <v>264</v>
      </c>
      <c r="B269" s="12">
        <v>42120113074</v>
      </c>
      <c r="C269" s="12" t="s">
        <v>38</v>
      </c>
      <c r="D269" s="6" t="s">
        <v>246</v>
      </c>
      <c r="E269" s="6" t="s">
        <v>258</v>
      </c>
      <c r="F269" s="12" t="s">
        <v>39</v>
      </c>
      <c r="G269" s="12" t="s">
        <v>260</v>
      </c>
      <c r="H269" s="12">
        <v>238</v>
      </c>
      <c r="I269" s="12">
        <v>1</v>
      </c>
      <c r="J269" s="47">
        <v>240.71</v>
      </c>
      <c r="K269" s="12" t="s">
        <v>44</v>
      </c>
      <c r="L269" s="12" t="s">
        <v>250</v>
      </c>
      <c r="M269" s="99">
        <v>7000</v>
      </c>
      <c r="N269" s="92">
        <f t="shared" si="4"/>
        <v>2100</v>
      </c>
      <c r="O269" s="110" t="s">
        <v>267</v>
      </c>
      <c r="P269" s="71">
        <v>0.5833333333333334</v>
      </c>
    </row>
    <row r="270" spans="1:16" s="86" customFormat="1" ht="23.25" customHeight="1">
      <c r="A270" s="93">
        <v>265</v>
      </c>
      <c r="B270" s="12">
        <v>42120110227</v>
      </c>
      <c r="C270" s="25" t="s">
        <v>38</v>
      </c>
      <c r="D270" s="6" t="s">
        <v>246</v>
      </c>
      <c r="E270" s="6" t="s">
        <v>258</v>
      </c>
      <c r="F270" s="12" t="s">
        <v>39</v>
      </c>
      <c r="G270" s="12" t="s">
        <v>261</v>
      </c>
      <c r="H270" s="12">
        <v>242</v>
      </c>
      <c r="I270" s="49" t="s">
        <v>262</v>
      </c>
      <c r="J270" s="47">
        <v>940.92</v>
      </c>
      <c r="K270" s="12" t="s">
        <v>44</v>
      </c>
      <c r="L270" s="12" t="s">
        <v>250</v>
      </c>
      <c r="M270" s="99">
        <v>26500</v>
      </c>
      <c r="N270" s="92">
        <f t="shared" si="4"/>
        <v>7950</v>
      </c>
      <c r="O270" s="110" t="s">
        <v>267</v>
      </c>
      <c r="P270" s="71">
        <v>0.5972222222222222</v>
      </c>
    </row>
    <row r="271" spans="1:16" s="86" customFormat="1" ht="23.25" customHeight="1">
      <c r="A271" s="93">
        <v>266</v>
      </c>
      <c r="B271" s="12">
        <v>42120113073</v>
      </c>
      <c r="C271" s="12" t="s">
        <v>38</v>
      </c>
      <c r="D271" s="6" t="s">
        <v>246</v>
      </c>
      <c r="E271" s="6" t="s">
        <v>258</v>
      </c>
      <c r="F271" s="12" t="s">
        <v>39</v>
      </c>
      <c r="G271" s="130" t="s">
        <v>263</v>
      </c>
      <c r="H271" s="12">
        <v>243</v>
      </c>
      <c r="I271" s="12">
        <v>11</v>
      </c>
      <c r="J271" s="47">
        <v>845.68</v>
      </c>
      <c r="K271" s="12" t="s">
        <v>44</v>
      </c>
      <c r="L271" s="12" t="s">
        <v>250</v>
      </c>
      <c r="M271" s="99">
        <v>24000</v>
      </c>
      <c r="N271" s="92">
        <f>M271*30/100</f>
        <v>7200</v>
      </c>
      <c r="O271" s="110" t="s">
        <v>267</v>
      </c>
      <c r="P271" s="71">
        <v>0.611111111111111</v>
      </c>
    </row>
    <row r="272" spans="1:16" s="86" customFormat="1" ht="23.25" customHeight="1">
      <c r="A272" s="93">
        <v>267</v>
      </c>
      <c r="B272" s="12">
        <v>42120102367</v>
      </c>
      <c r="C272" s="12" t="s">
        <v>38</v>
      </c>
      <c r="D272" s="6" t="s">
        <v>246</v>
      </c>
      <c r="E272" s="6" t="s">
        <v>258</v>
      </c>
      <c r="F272" s="12" t="s">
        <v>39</v>
      </c>
      <c r="G272" s="12" t="s">
        <v>264</v>
      </c>
      <c r="H272" s="12">
        <v>244</v>
      </c>
      <c r="I272" s="12">
        <v>12</v>
      </c>
      <c r="J272" s="47">
        <v>889.17</v>
      </c>
      <c r="K272" s="12" t="s">
        <v>44</v>
      </c>
      <c r="L272" s="12" t="s">
        <v>250</v>
      </c>
      <c r="M272" s="99">
        <v>25000</v>
      </c>
      <c r="N272" s="92">
        <f t="shared" si="4"/>
        <v>7500</v>
      </c>
      <c r="O272" s="110" t="s">
        <v>267</v>
      </c>
      <c r="P272" s="71">
        <v>0.625</v>
      </c>
    </row>
    <row r="273" spans="1:16" s="86" customFormat="1" ht="23.25" customHeight="1">
      <c r="A273" s="93">
        <v>268</v>
      </c>
      <c r="B273" s="12">
        <v>42120113072</v>
      </c>
      <c r="C273" s="12" t="s">
        <v>38</v>
      </c>
      <c r="D273" s="6" t="s">
        <v>246</v>
      </c>
      <c r="E273" s="6" t="s">
        <v>258</v>
      </c>
      <c r="F273" s="12" t="s">
        <v>39</v>
      </c>
      <c r="G273" s="12" t="s">
        <v>264</v>
      </c>
      <c r="H273" s="12">
        <v>245</v>
      </c>
      <c r="I273" s="12">
        <v>6</v>
      </c>
      <c r="J273" s="47">
        <v>871.32</v>
      </c>
      <c r="K273" s="12" t="s">
        <v>44</v>
      </c>
      <c r="L273" s="12" t="s">
        <v>250</v>
      </c>
      <c r="M273" s="99">
        <v>24500</v>
      </c>
      <c r="N273" s="92">
        <f t="shared" si="4"/>
        <v>7350</v>
      </c>
      <c r="O273" s="110" t="s">
        <v>267</v>
      </c>
      <c r="P273" s="71">
        <v>0.638888888888889</v>
      </c>
    </row>
    <row r="274" spans="1:16" s="86" customFormat="1" ht="23.25" customHeight="1" thickBot="1">
      <c r="A274" s="79">
        <v>269</v>
      </c>
      <c r="B274" s="89">
        <v>42120110231</v>
      </c>
      <c r="C274" s="21" t="s">
        <v>38</v>
      </c>
      <c r="D274" s="22" t="s">
        <v>246</v>
      </c>
      <c r="E274" s="22" t="s">
        <v>265</v>
      </c>
      <c r="F274" s="21" t="s">
        <v>39</v>
      </c>
      <c r="G274" s="21" t="s">
        <v>264</v>
      </c>
      <c r="H274" s="21">
        <v>251</v>
      </c>
      <c r="I274" s="21">
        <v>7</v>
      </c>
      <c r="J274" s="73">
        <v>1004.75</v>
      </c>
      <c r="K274" s="21" t="s">
        <v>44</v>
      </c>
      <c r="L274" s="21" t="s">
        <v>250</v>
      </c>
      <c r="M274" s="100">
        <v>28500</v>
      </c>
      <c r="N274" s="129">
        <f t="shared" si="4"/>
        <v>8550</v>
      </c>
      <c r="O274" s="111" t="s">
        <v>267</v>
      </c>
      <c r="P274" s="90">
        <v>0.6527777777777778</v>
      </c>
    </row>
    <row r="275" spans="1:17" s="2" customFormat="1" ht="22.5" customHeight="1" thickBot="1">
      <c r="A275" s="35"/>
      <c r="B275" s="74"/>
      <c r="C275" s="75"/>
      <c r="D275" s="75"/>
      <c r="E275" s="75"/>
      <c r="F275" s="75"/>
      <c r="G275" s="76"/>
      <c r="H275" s="75"/>
      <c r="I275" s="75"/>
      <c r="J275" s="76"/>
      <c r="K275" s="74"/>
      <c r="L275" s="20"/>
      <c r="M275" s="77"/>
      <c r="N275" s="78"/>
      <c r="O275" s="105"/>
      <c r="P275" s="80"/>
      <c r="Q275" s="74"/>
    </row>
    <row r="276" spans="1:16" s="2" customFormat="1" ht="22.5" customHeight="1">
      <c r="A276" s="125" t="s">
        <v>244</v>
      </c>
      <c r="B276" s="126"/>
      <c r="C276" s="126"/>
      <c r="D276" s="126"/>
      <c r="E276" s="126"/>
      <c r="F276" s="126"/>
      <c r="G276" s="126"/>
      <c r="H276" s="126"/>
      <c r="I276" s="126"/>
      <c r="J276" s="126"/>
      <c r="K276" s="126"/>
      <c r="L276" s="126"/>
      <c r="M276" s="127" t="s">
        <v>6</v>
      </c>
      <c r="N276" s="127"/>
      <c r="O276" s="127"/>
      <c r="P276" s="128"/>
    </row>
    <row r="277" spans="1:16" s="2" customFormat="1" ht="78.75">
      <c r="A277" s="93" t="s">
        <v>7</v>
      </c>
      <c r="B277" s="94" t="s">
        <v>8</v>
      </c>
      <c r="C277" s="94" t="s">
        <v>0</v>
      </c>
      <c r="D277" s="94" t="s">
        <v>9</v>
      </c>
      <c r="E277" s="7" t="s">
        <v>2</v>
      </c>
      <c r="F277" s="94" t="s">
        <v>1</v>
      </c>
      <c r="G277" s="16" t="s">
        <v>3</v>
      </c>
      <c r="H277" s="94" t="s">
        <v>4</v>
      </c>
      <c r="I277" s="94" t="s">
        <v>5</v>
      </c>
      <c r="J277" s="9" t="s">
        <v>10</v>
      </c>
      <c r="K277" s="9" t="s">
        <v>270</v>
      </c>
      <c r="L277" s="28" t="s">
        <v>268</v>
      </c>
      <c r="M277" s="9" t="s">
        <v>269</v>
      </c>
      <c r="N277" s="9" t="s">
        <v>17</v>
      </c>
      <c r="O277" s="101" t="s">
        <v>16</v>
      </c>
      <c r="P277" s="65" t="s">
        <v>14</v>
      </c>
    </row>
    <row r="278" spans="1:255" s="2" customFormat="1" ht="63" customHeight="1" thickBot="1">
      <c r="A278" s="79">
        <v>270</v>
      </c>
      <c r="B278" s="26">
        <v>42120105126</v>
      </c>
      <c r="C278" s="26" t="s">
        <v>38</v>
      </c>
      <c r="D278" s="26" t="s">
        <v>70</v>
      </c>
      <c r="E278" s="26"/>
      <c r="F278" s="26" t="s">
        <v>46</v>
      </c>
      <c r="G278" s="63" t="s">
        <v>241</v>
      </c>
      <c r="H278" s="26">
        <v>432</v>
      </c>
      <c r="I278" s="26">
        <v>1</v>
      </c>
      <c r="J278" s="63" t="s">
        <v>242</v>
      </c>
      <c r="K278" s="69" t="s">
        <v>243</v>
      </c>
      <c r="L278" s="81" t="s">
        <v>245</v>
      </c>
      <c r="M278" s="69">
        <v>8190</v>
      </c>
      <c r="N278" s="70">
        <f>M278*30/100</f>
        <v>2457</v>
      </c>
      <c r="O278" s="112" t="s">
        <v>267</v>
      </c>
      <c r="P278" s="82">
        <v>0.6666666666666666</v>
      </c>
      <c r="Q278" s="30"/>
      <c r="R278" s="30"/>
      <c r="S278" s="30"/>
      <c r="T278" s="30"/>
      <c r="U278" s="30"/>
      <c r="V278" s="30"/>
      <c r="W278" s="30"/>
      <c r="X278" s="30"/>
      <c r="Y278" s="30"/>
      <c r="Z278" s="30"/>
      <c r="AA278" s="30"/>
      <c r="AB278" s="30"/>
      <c r="AC278" s="30"/>
      <c r="AD278" s="30"/>
      <c r="AE278" s="30"/>
      <c r="AF278" s="30"/>
      <c r="AG278" s="30"/>
      <c r="AH278" s="30"/>
      <c r="AI278" s="30"/>
      <c r="AJ278" s="30"/>
      <c r="AK278" s="30"/>
      <c r="AL278" s="30"/>
      <c r="AM278" s="30"/>
      <c r="AN278" s="30"/>
      <c r="AO278" s="30"/>
      <c r="AP278" s="30"/>
      <c r="AQ278" s="30"/>
      <c r="AR278" s="30"/>
      <c r="AS278" s="30"/>
      <c r="AT278" s="30"/>
      <c r="AU278" s="30"/>
      <c r="AV278" s="30"/>
      <c r="AW278" s="30"/>
      <c r="AX278" s="30"/>
      <c r="AY278" s="30"/>
      <c r="AZ278" s="30"/>
      <c r="BA278" s="30"/>
      <c r="BB278" s="30"/>
      <c r="BC278" s="30"/>
      <c r="BD278" s="30"/>
      <c r="BE278" s="30"/>
      <c r="BF278" s="30"/>
      <c r="BG278" s="30"/>
      <c r="BH278" s="30"/>
      <c r="BI278" s="30"/>
      <c r="BJ278" s="30"/>
      <c r="BK278" s="30"/>
      <c r="BL278" s="30"/>
      <c r="BM278" s="30"/>
      <c r="BN278" s="30"/>
      <c r="BO278" s="30"/>
      <c r="BP278" s="30"/>
      <c r="BQ278" s="30"/>
      <c r="BR278" s="30"/>
      <c r="BS278" s="30"/>
      <c r="BT278" s="30"/>
      <c r="BU278" s="30"/>
      <c r="BV278" s="30"/>
      <c r="BW278" s="30"/>
      <c r="BX278" s="30"/>
      <c r="BY278" s="30"/>
      <c r="BZ278" s="30"/>
      <c r="CA278" s="30"/>
      <c r="CB278" s="30"/>
      <c r="CC278" s="30"/>
      <c r="CD278" s="30"/>
      <c r="CE278" s="30"/>
      <c r="CF278" s="30"/>
      <c r="CG278" s="30"/>
      <c r="CH278" s="30"/>
      <c r="CI278" s="30"/>
      <c r="CJ278" s="30"/>
      <c r="CK278" s="30"/>
      <c r="CL278" s="30"/>
      <c r="CM278" s="30"/>
      <c r="CN278" s="30"/>
      <c r="CO278" s="30"/>
      <c r="CP278" s="30"/>
      <c r="CQ278" s="30"/>
      <c r="CR278" s="30"/>
      <c r="CS278" s="30"/>
      <c r="CT278" s="30"/>
      <c r="CU278" s="30"/>
      <c r="CV278" s="30"/>
      <c r="CW278" s="30"/>
      <c r="CX278" s="30"/>
      <c r="CY278" s="30"/>
      <c r="CZ278" s="30"/>
      <c r="DA278" s="30"/>
      <c r="DB278" s="30"/>
      <c r="DC278" s="30"/>
      <c r="DD278" s="30"/>
      <c r="DE278" s="30"/>
      <c r="DF278" s="30"/>
      <c r="DG278" s="30"/>
      <c r="DH278" s="30"/>
      <c r="DI278" s="30"/>
      <c r="DJ278" s="30"/>
      <c r="DK278" s="30"/>
      <c r="DL278" s="30"/>
      <c r="DM278" s="30"/>
      <c r="DN278" s="30"/>
      <c r="DO278" s="30"/>
      <c r="DP278" s="30"/>
      <c r="DQ278" s="30"/>
      <c r="DR278" s="30"/>
      <c r="DS278" s="30"/>
      <c r="DT278" s="30"/>
      <c r="DU278" s="30"/>
      <c r="DV278" s="30"/>
      <c r="DW278" s="30"/>
      <c r="DX278" s="30"/>
      <c r="DY278" s="30"/>
      <c r="DZ278" s="30"/>
      <c r="EA278" s="30"/>
      <c r="EB278" s="30"/>
      <c r="EC278" s="30"/>
      <c r="ED278" s="30"/>
      <c r="EE278" s="30"/>
      <c r="EF278" s="30"/>
      <c r="EG278" s="30"/>
      <c r="EH278" s="30"/>
      <c r="EI278" s="30"/>
      <c r="EJ278" s="30"/>
      <c r="EK278" s="30"/>
      <c r="EL278" s="30"/>
      <c r="EM278" s="30"/>
      <c r="EN278" s="30"/>
      <c r="EO278" s="30"/>
      <c r="EP278" s="30"/>
      <c r="EQ278" s="30"/>
      <c r="ER278" s="30"/>
      <c r="ES278" s="30"/>
      <c r="ET278" s="30"/>
      <c r="EU278" s="30"/>
      <c r="EV278" s="30"/>
      <c r="EW278" s="30"/>
      <c r="EX278" s="30"/>
      <c r="EY278" s="30"/>
      <c r="EZ278" s="30"/>
      <c r="FA278" s="30"/>
      <c r="FB278" s="30"/>
      <c r="FC278" s="30"/>
      <c r="FD278" s="30"/>
      <c r="FE278" s="30"/>
      <c r="FF278" s="30"/>
      <c r="FG278" s="30"/>
      <c r="FH278" s="30"/>
      <c r="FI278" s="30"/>
      <c r="FJ278" s="30"/>
      <c r="FK278" s="30"/>
      <c r="FL278" s="30"/>
      <c r="FM278" s="30"/>
      <c r="FN278" s="30"/>
      <c r="FO278" s="30"/>
      <c r="FP278" s="30"/>
      <c r="FQ278" s="30"/>
      <c r="FR278" s="30"/>
      <c r="FS278" s="30"/>
      <c r="FT278" s="30"/>
      <c r="FU278" s="30"/>
      <c r="FV278" s="30"/>
      <c r="FW278" s="30"/>
      <c r="FX278" s="30"/>
      <c r="FY278" s="30"/>
      <c r="FZ278" s="30"/>
      <c r="GA278" s="30"/>
      <c r="GB278" s="30"/>
      <c r="GC278" s="30"/>
      <c r="GD278" s="30"/>
      <c r="GE278" s="30"/>
      <c r="GF278" s="30"/>
      <c r="GG278" s="30"/>
      <c r="GH278" s="30"/>
      <c r="GI278" s="30"/>
      <c r="GJ278" s="30"/>
      <c r="GK278" s="30"/>
      <c r="GL278" s="30"/>
      <c r="GM278" s="30"/>
      <c r="GN278" s="30"/>
      <c r="GO278" s="30"/>
      <c r="GP278" s="30"/>
      <c r="GQ278" s="30"/>
      <c r="GR278" s="30"/>
      <c r="GS278" s="30"/>
      <c r="GT278" s="30"/>
      <c r="GU278" s="30"/>
      <c r="GV278" s="30"/>
      <c r="GW278" s="30"/>
      <c r="GX278" s="30"/>
      <c r="GY278" s="30"/>
      <c r="GZ278" s="30"/>
      <c r="HA278" s="30"/>
      <c r="HB278" s="30"/>
      <c r="HC278" s="30"/>
      <c r="HD278" s="30"/>
      <c r="HE278" s="30"/>
      <c r="HF278" s="30"/>
      <c r="HG278" s="30"/>
      <c r="HH278" s="30"/>
      <c r="HI278" s="30"/>
      <c r="HJ278" s="30"/>
      <c r="HK278" s="30"/>
      <c r="HL278" s="30"/>
      <c r="HM278" s="30"/>
      <c r="HN278" s="30"/>
      <c r="HO278" s="30"/>
      <c r="HP278" s="30"/>
      <c r="HQ278" s="30"/>
      <c r="HR278" s="30"/>
      <c r="HS278" s="30"/>
      <c r="HT278" s="30"/>
      <c r="HU278" s="30"/>
      <c r="HV278" s="30"/>
      <c r="HW278" s="30"/>
      <c r="HX278" s="30"/>
      <c r="HY278" s="30"/>
      <c r="HZ278" s="30"/>
      <c r="IA278" s="30"/>
      <c r="IB278" s="30"/>
      <c r="IC278" s="30"/>
      <c r="ID278" s="30"/>
      <c r="IE278" s="30"/>
      <c r="IF278" s="30"/>
      <c r="IG278" s="30"/>
      <c r="IH278" s="30"/>
      <c r="II278" s="30"/>
      <c r="IJ278" s="30"/>
      <c r="IK278" s="30"/>
      <c r="IL278" s="30"/>
      <c r="IM278" s="30"/>
      <c r="IN278" s="30"/>
      <c r="IO278" s="30"/>
      <c r="IP278" s="30"/>
      <c r="IQ278" s="30"/>
      <c r="IR278" s="30"/>
      <c r="IS278" s="30"/>
      <c r="IT278" s="30"/>
      <c r="IU278" s="30"/>
    </row>
    <row r="279" spans="1:255" s="2" customFormat="1" ht="22.5" customHeight="1">
      <c r="A279" s="35"/>
      <c r="B279" s="74"/>
      <c r="C279" s="75"/>
      <c r="D279" s="75"/>
      <c r="E279" s="75"/>
      <c r="F279" s="75"/>
      <c r="G279" s="76"/>
      <c r="H279" s="75"/>
      <c r="I279" s="75"/>
      <c r="J279" s="76"/>
      <c r="K279" s="74"/>
      <c r="L279" s="20"/>
      <c r="M279" s="77"/>
      <c r="N279" s="78"/>
      <c r="O279" s="105"/>
      <c r="P279" s="84"/>
      <c r="Q279" s="30"/>
      <c r="R279" s="30"/>
      <c r="S279" s="30"/>
      <c r="T279" s="30"/>
      <c r="U279" s="30"/>
      <c r="V279" s="30"/>
      <c r="W279" s="30"/>
      <c r="X279" s="30"/>
      <c r="Y279" s="30"/>
      <c r="Z279" s="30"/>
      <c r="AA279" s="30"/>
      <c r="AB279" s="30"/>
      <c r="AC279" s="30"/>
      <c r="AD279" s="30"/>
      <c r="AE279" s="30"/>
      <c r="AF279" s="30"/>
      <c r="AG279" s="30"/>
      <c r="AH279" s="30"/>
      <c r="AI279" s="30"/>
      <c r="AJ279" s="30"/>
      <c r="AK279" s="30"/>
      <c r="AL279" s="30"/>
      <c r="AM279" s="30"/>
      <c r="AN279" s="30"/>
      <c r="AO279" s="30"/>
      <c r="AP279" s="30"/>
      <c r="AQ279" s="30"/>
      <c r="AR279" s="30"/>
      <c r="AS279" s="30"/>
      <c r="AT279" s="30"/>
      <c r="AU279" s="30"/>
      <c r="AV279" s="30"/>
      <c r="AW279" s="30"/>
      <c r="AX279" s="30"/>
      <c r="AY279" s="30"/>
      <c r="AZ279" s="30"/>
      <c r="BA279" s="30"/>
      <c r="BB279" s="30"/>
      <c r="BC279" s="30"/>
      <c r="BD279" s="30"/>
      <c r="BE279" s="30"/>
      <c r="BF279" s="30"/>
      <c r="BG279" s="30"/>
      <c r="BH279" s="30"/>
      <c r="BI279" s="30"/>
      <c r="BJ279" s="30"/>
      <c r="BK279" s="30"/>
      <c r="BL279" s="30"/>
      <c r="BM279" s="30"/>
      <c r="BN279" s="30"/>
      <c r="BO279" s="30"/>
      <c r="BP279" s="30"/>
      <c r="BQ279" s="30"/>
      <c r="BR279" s="30"/>
      <c r="BS279" s="30"/>
      <c r="BT279" s="30"/>
      <c r="BU279" s="30"/>
      <c r="BV279" s="30"/>
      <c r="BW279" s="30"/>
      <c r="BX279" s="30"/>
      <c r="BY279" s="30"/>
      <c r="BZ279" s="30"/>
      <c r="CA279" s="30"/>
      <c r="CB279" s="30"/>
      <c r="CC279" s="30"/>
      <c r="CD279" s="30"/>
      <c r="CE279" s="30"/>
      <c r="CF279" s="30"/>
      <c r="CG279" s="30"/>
      <c r="CH279" s="30"/>
      <c r="CI279" s="30"/>
      <c r="CJ279" s="30"/>
      <c r="CK279" s="30"/>
      <c r="CL279" s="30"/>
      <c r="CM279" s="30"/>
      <c r="CN279" s="30"/>
      <c r="CO279" s="30"/>
      <c r="CP279" s="30"/>
      <c r="CQ279" s="30"/>
      <c r="CR279" s="30"/>
      <c r="CS279" s="30"/>
      <c r="CT279" s="30"/>
      <c r="CU279" s="30"/>
      <c r="CV279" s="30"/>
      <c r="CW279" s="30"/>
      <c r="CX279" s="30"/>
      <c r="CY279" s="30"/>
      <c r="CZ279" s="30"/>
      <c r="DA279" s="30"/>
      <c r="DB279" s="30"/>
      <c r="DC279" s="30"/>
      <c r="DD279" s="30"/>
      <c r="DE279" s="30"/>
      <c r="DF279" s="30"/>
      <c r="DG279" s="30"/>
      <c r="DH279" s="30"/>
      <c r="DI279" s="30"/>
      <c r="DJ279" s="30"/>
      <c r="DK279" s="30"/>
      <c r="DL279" s="30"/>
      <c r="DM279" s="30"/>
      <c r="DN279" s="30"/>
      <c r="DO279" s="30"/>
      <c r="DP279" s="30"/>
      <c r="DQ279" s="30"/>
      <c r="DR279" s="30"/>
      <c r="DS279" s="30"/>
      <c r="DT279" s="30"/>
      <c r="DU279" s="30"/>
      <c r="DV279" s="30"/>
      <c r="DW279" s="30"/>
      <c r="DX279" s="30"/>
      <c r="DY279" s="30"/>
      <c r="DZ279" s="30"/>
      <c r="EA279" s="30"/>
      <c r="EB279" s="30"/>
      <c r="EC279" s="30"/>
      <c r="ED279" s="30"/>
      <c r="EE279" s="30"/>
      <c r="EF279" s="30"/>
      <c r="EG279" s="30"/>
      <c r="EH279" s="30"/>
      <c r="EI279" s="30"/>
      <c r="EJ279" s="30"/>
      <c r="EK279" s="30"/>
      <c r="EL279" s="30"/>
      <c r="EM279" s="30"/>
      <c r="EN279" s="30"/>
      <c r="EO279" s="30"/>
      <c r="EP279" s="30"/>
      <c r="EQ279" s="30"/>
      <c r="ER279" s="30"/>
      <c r="ES279" s="30"/>
      <c r="ET279" s="30"/>
      <c r="EU279" s="30"/>
      <c r="EV279" s="30"/>
      <c r="EW279" s="30"/>
      <c r="EX279" s="30"/>
      <c r="EY279" s="30"/>
      <c r="EZ279" s="30"/>
      <c r="FA279" s="30"/>
      <c r="FB279" s="30"/>
      <c r="FC279" s="30"/>
      <c r="FD279" s="30"/>
      <c r="FE279" s="30"/>
      <c r="FF279" s="30"/>
      <c r="FG279" s="30"/>
      <c r="FH279" s="30"/>
      <c r="FI279" s="30"/>
      <c r="FJ279" s="30"/>
      <c r="FK279" s="30"/>
      <c r="FL279" s="30"/>
      <c r="FM279" s="30"/>
      <c r="FN279" s="30"/>
      <c r="FO279" s="30"/>
      <c r="FP279" s="30"/>
      <c r="FQ279" s="30"/>
      <c r="FR279" s="30"/>
      <c r="FS279" s="30"/>
      <c r="FT279" s="30"/>
      <c r="FU279" s="30"/>
      <c r="FV279" s="30"/>
      <c r="FW279" s="30"/>
      <c r="FX279" s="30"/>
      <c r="FY279" s="30"/>
      <c r="FZ279" s="30"/>
      <c r="GA279" s="30"/>
      <c r="GB279" s="30"/>
      <c r="GC279" s="30"/>
      <c r="GD279" s="30"/>
      <c r="GE279" s="30"/>
      <c r="GF279" s="30"/>
      <c r="GG279" s="30"/>
      <c r="GH279" s="30"/>
      <c r="GI279" s="30"/>
      <c r="GJ279" s="30"/>
      <c r="GK279" s="30"/>
      <c r="GL279" s="30"/>
      <c r="GM279" s="30"/>
      <c r="GN279" s="30"/>
      <c r="GO279" s="30"/>
      <c r="GP279" s="30"/>
      <c r="GQ279" s="30"/>
      <c r="GR279" s="30"/>
      <c r="GS279" s="30"/>
      <c r="GT279" s="30"/>
      <c r="GU279" s="30"/>
      <c r="GV279" s="30"/>
      <c r="GW279" s="30"/>
      <c r="GX279" s="30"/>
      <c r="GY279" s="30"/>
      <c r="GZ279" s="30"/>
      <c r="HA279" s="30"/>
      <c r="HB279" s="30"/>
      <c r="HC279" s="30"/>
      <c r="HD279" s="30"/>
      <c r="HE279" s="30"/>
      <c r="HF279" s="30"/>
      <c r="HG279" s="30"/>
      <c r="HH279" s="30"/>
      <c r="HI279" s="30"/>
      <c r="HJ279" s="30"/>
      <c r="HK279" s="30"/>
      <c r="HL279" s="30"/>
      <c r="HM279" s="30"/>
      <c r="HN279" s="30"/>
      <c r="HO279" s="30"/>
      <c r="HP279" s="30"/>
      <c r="HQ279" s="30"/>
      <c r="HR279" s="30"/>
      <c r="HS279" s="30"/>
      <c r="HT279" s="30"/>
      <c r="HU279" s="30"/>
      <c r="HV279" s="30"/>
      <c r="HW279" s="30"/>
      <c r="HX279" s="30"/>
      <c r="HY279" s="30"/>
      <c r="HZ279" s="30"/>
      <c r="IA279" s="30"/>
      <c r="IB279" s="30"/>
      <c r="IC279" s="30"/>
      <c r="ID279" s="30"/>
      <c r="IE279" s="30"/>
      <c r="IF279" s="30"/>
      <c r="IG279" s="30"/>
      <c r="IH279" s="30"/>
      <c r="II279" s="30"/>
      <c r="IJ279" s="30"/>
      <c r="IK279" s="30"/>
      <c r="IL279" s="30"/>
      <c r="IM279" s="30"/>
      <c r="IN279" s="30"/>
      <c r="IO279" s="30"/>
      <c r="IP279" s="30"/>
      <c r="IQ279" s="30"/>
      <c r="IR279" s="30"/>
      <c r="IS279" s="30"/>
      <c r="IT279" s="30"/>
      <c r="IU279" s="30"/>
    </row>
    <row r="280" spans="1:255" s="2" customFormat="1" ht="22.5" customHeight="1">
      <c r="A280" s="35"/>
      <c r="B280" s="74"/>
      <c r="C280" s="75"/>
      <c r="D280" s="75"/>
      <c r="E280" s="75"/>
      <c r="F280" s="75"/>
      <c r="G280" s="76"/>
      <c r="H280" s="75"/>
      <c r="I280" s="75"/>
      <c r="J280" s="76"/>
      <c r="K280" s="74"/>
      <c r="L280" s="20"/>
      <c r="M280" s="77"/>
      <c r="N280" s="78"/>
      <c r="O280" s="105"/>
      <c r="P280" s="83"/>
      <c r="Q280" s="30"/>
      <c r="R280" s="30"/>
      <c r="S280" s="30"/>
      <c r="T280" s="30"/>
      <c r="U280" s="30"/>
      <c r="V280" s="30"/>
      <c r="W280" s="30"/>
      <c r="X280" s="30"/>
      <c r="Y280" s="30"/>
      <c r="Z280" s="30"/>
      <c r="AA280" s="30"/>
      <c r="AB280" s="30"/>
      <c r="AC280" s="30"/>
      <c r="AD280" s="30"/>
      <c r="AE280" s="30"/>
      <c r="AF280" s="30"/>
      <c r="AG280" s="30"/>
      <c r="AH280" s="30"/>
      <c r="AI280" s="30"/>
      <c r="AJ280" s="30"/>
      <c r="AK280" s="30"/>
      <c r="AL280" s="30"/>
      <c r="AM280" s="30"/>
      <c r="AN280" s="30"/>
      <c r="AO280" s="30"/>
      <c r="AP280" s="30"/>
      <c r="AQ280" s="30"/>
      <c r="AR280" s="30"/>
      <c r="AS280" s="30"/>
      <c r="AT280" s="30"/>
      <c r="AU280" s="30"/>
      <c r="AV280" s="30"/>
      <c r="AW280" s="30"/>
      <c r="AX280" s="30"/>
      <c r="AY280" s="30"/>
      <c r="AZ280" s="30"/>
      <c r="BA280" s="30"/>
      <c r="BB280" s="30"/>
      <c r="BC280" s="30"/>
      <c r="BD280" s="30"/>
      <c r="BE280" s="30"/>
      <c r="BF280" s="30"/>
      <c r="BG280" s="30"/>
      <c r="BH280" s="30"/>
      <c r="BI280" s="30"/>
      <c r="BJ280" s="30"/>
      <c r="BK280" s="30"/>
      <c r="BL280" s="30"/>
      <c r="BM280" s="30"/>
      <c r="BN280" s="30"/>
      <c r="BO280" s="30"/>
      <c r="BP280" s="30"/>
      <c r="BQ280" s="30"/>
      <c r="BR280" s="30"/>
      <c r="BS280" s="30"/>
      <c r="BT280" s="30"/>
      <c r="BU280" s="30"/>
      <c r="BV280" s="30"/>
      <c r="BW280" s="30"/>
      <c r="BX280" s="30"/>
      <c r="BY280" s="30"/>
      <c r="BZ280" s="30"/>
      <c r="CA280" s="30"/>
      <c r="CB280" s="30"/>
      <c r="CC280" s="30"/>
      <c r="CD280" s="30"/>
      <c r="CE280" s="30"/>
      <c r="CF280" s="30"/>
      <c r="CG280" s="30"/>
      <c r="CH280" s="30"/>
      <c r="CI280" s="30"/>
      <c r="CJ280" s="30"/>
      <c r="CK280" s="30"/>
      <c r="CL280" s="30"/>
      <c r="CM280" s="30"/>
      <c r="CN280" s="30"/>
      <c r="CO280" s="30"/>
      <c r="CP280" s="30"/>
      <c r="CQ280" s="30"/>
      <c r="CR280" s="30"/>
      <c r="CS280" s="30"/>
      <c r="CT280" s="30"/>
      <c r="CU280" s="30"/>
      <c r="CV280" s="30"/>
      <c r="CW280" s="30"/>
      <c r="CX280" s="30"/>
      <c r="CY280" s="30"/>
      <c r="CZ280" s="30"/>
      <c r="DA280" s="30"/>
      <c r="DB280" s="30"/>
      <c r="DC280" s="30"/>
      <c r="DD280" s="30"/>
      <c r="DE280" s="30"/>
      <c r="DF280" s="30"/>
      <c r="DG280" s="30"/>
      <c r="DH280" s="30"/>
      <c r="DI280" s="30"/>
      <c r="DJ280" s="30"/>
      <c r="DK280" s="30"/>
      <c r="DL280" s="30"/>
      <c r="DM280" s="30"/>
      <c r="DN280" s="30"/>
      <c r="DO280" s="30"/>
      <c r="DP280" s="30"/>
      <c r="DQ280" s="30"/>
      <c r="DR280" s="30"/>
      <c r="DS280" s="30"/>
      <c r="DT280" s="30"/>
      <c r="DU280" s="30"/>
      <c r="DV280" s="30"/>
      <c r="DW280" s="30"/>
      <c r="DX280" s="30"/>
      <c r="DY280" s="30"/>
      <c r="DZ280" s="30"/>
      <c r="EA280" s="30"/>
      <c r="EB280" s="30"/>
      <c r="EC280" s="30"/>
      <c r="ED280" s="30"/>
      <c r="EE280" s="30"/>
      <c r="EF280" s="30"/>
      <c r="EG280" s="30"/>
      <c r="EH280" s="30"/>
      <c r="EI280" s="30"/>
      <c r="EJ280" s="30"/>
      <c r="EK280" s="30"/>
      <c r="EL280" s="30"/>
      <c r="EM280" s="30"/>
      <c r="EN280" s="30"/>
      <c r="EO280" s="30"/>
      <c r="EP280" s="30"/>
      <c r="EQ280" s="30"/>
      <c r="ER280" s="30"/>
      <c r="ES280" s="30"/>
      <c r="ET280" s="30"/>
      <c r="EU280" s="30"/>
      <c r="EV280" s="30"/>
      <c r="EW280" s="30"/>
      <c r="EX280" s="30"/>
      <c r="EY280" s="30"/>
      <c r="EZ280" s="30"/>
      <c r="FA280" s="30"/>
      <c r="FB280" s="30"/>
      <c r="FC280" s="30"/>
      <c r="FD280" s="30"/>
      <c r="FE280" s="30"/>
      <c r="FF280" s="30"/>
      <c r="FG280" s="30"/>
      <c r="FH280" s="30"/>
      <c r="FI280" s="30"/>
      <c r="FJ280" s="30"/>
      <c r="FK280" s="30"/>
      <c r="FL280" s="30"/>
      <c r="FM280" s="30"/>
      <c r="FN280" s="30"/>
      <c r="FO280" s="30"/>
      <c r="FP280" s="30"/>
      <c r="FQ280" s="30"/>
      <c r="FR280" s="30"/>
      <c r="FS280" s="30"/>
      <c r="FT280" s="30"/>
      <c r="FU280" s="30"/>
      <c r="FV280" s="30"/>
      <c r="FW280" s="30"/>
      <c r="FX280" s="30"/>
      <c r="FY280" s="30"/>
      <c r="FZ280" s="30"/>
      <c r="GA280" s="30"/>
      <c r="GB280" s="30"/>
      <c r="GC280" s="30"/>
      <c r="GD280" s="30"/>
      <c r="GE280" s="30"/>
      <c r="GF280" s="30"/>
      <c r="GG280" s="30"/>
      <c r="GH280" s="30"/>
      <c r="GI280" s="30"/>
      <c r="GJ280" s="30"/>
      <c r="GK280" s="30"/>
      <c r="GL280" s="30"/>
      <c r="GM280" s="30"/>
      <c r="GN280" s="30"/>
      <c r="GO280" s="30"/>
      <c r="GP280" s="30"/>
      <c r="GQ280" s="30"/>
      <c r="GR280" s="30"/>
      <c r="GS280" s="30"/>
      <c r="GT280" s="30"/>
      <c r="GU280" s="30"/>
      <c r="GV280" s="30"/>
      <c r="GW280" s="30"/>
      <c r="GX280" s="30"/>
      <c r="GY280" s="30"/>
      <c r="GZ280" s="30"/>
      <c r="HA280" s="30"/>
      <c r="HB280" s="30"/>
      <c r="HC280" s="30"/>
      <c r="HD280" s="30"/>
      <c r="HE280" s="30"/>
      <c r="HF280" s="30"/>
      <c r="HG280" s="30"/>
      <c r="HH280" s="30"/>
      <c r="HI280" s="30"/>
      <c r="HJ280" s="30"/>
      <c r="HK280" s="30"/>
      <c r="HL280" s="30"/>
      <c r="HM280" s="30"/>
      <c r="HN280" s="30"/>
      <c r="HO280" s="30"/>
      <c r="HP280" s="30"/>
      <c r="HQ280" s="30"/>
      <c r="HR280" s="30"/>
      <c r="HS280" s="30"/>
      <c r="HT280" s="30"/>
      <c r="HU280" s="30"/>
      <c r="HV280" s="30"/>
      <c r="HW280" s="30"/>
      <c r="HX280" s="30"/>
      <c r="HY280" s="30"/>
      <c r="HZ280" s="30"/>
      <c r="IA280" s="30"/>
      <c r="IB280" s="30"/>
      <c r="IC280" s="30"/>
      <c r="ID280" s="30"/>
      <c r="IE280" s="30"/>
      <c r="IF280" s="30"/>
      <c r="IG280" s="30"/>
      <c r="IH280" s="30"/>
      <c r="II280" s="30"/>
      <c r="IJ280" s="30"/>
      <c r="IK280" s="30"/>
      <c r="IL280" s="30"/>
      <c r="IM280" s="30"/>
      <c r="IN280" s="30"/>
      <c r="IO280" s="30"/>
      <c r="IP280" s="30"/>
      <c r="IQ280" s="30"/>
      <c r="IR280" s="30"/>
      <c r="IS280" s="30"/>
      <c r="IT280" s="30"/>
      <c r="IU280" s="30"/>
    </row>
    <row r="281" spans="1:16" s="30" customFormat="1" ht="37.5" customHeight="1">
      <c r="A281" s="62" t="s">
        <v>18</v>
      </c>
      <c r="B281" s="113" t="s">
        <v>266</v>
      </c>
      <c r="C281" s="113"/>
      <c r="D281" s="113"/>
      <c r="E281" s="113"/>
      <c r="F281" s="113"/>
      <c r="G281" s="113"/>
      <c r="H281" s="113"/>
      <c r="I281" s="113"/>
      <c r="J281" s="113"/>
      <c r="K281" s="113"/>
      <c r="L281" s="113"/>
      <c r="M281" s="113"/>
      <c r="N281" s="113"/>
      <c r="O281" s="113"/>
      <c r="P281" s="113"/>
    </row>
    <row r="282" spans="1:16" s="30" customFormat="1" ht="19.5" customHeight="1">
      <c r="A282" s="29"/>
      <c r="B282" s="29" t="s">
        <v>222</v>
      </c>
      <c r="H282" s="2"/>
      <c r="I282" s="2"/>
      <c r="J282" s="2"/>
      <c r="M282" s="59"/>
      <c r="N282" s="87"/>
      <c r="O282" s="106"/>
      <c r="P282" s="43"/>
    </row>
    <row r="283" spans="1:16" s="30" customFormat="1" ht="19.5" customHeight="1">
      <c r="A283" s="29" t="s">
        <v>19</v>
      </c>
      <c r="B283" s="58" t="s">
        <v>20</v>
      </c>
      <c r="C283" s="59"/>
      <c r="D283" s="59"/>
      <c r="E283" s="59"/>
      <c r="F283" s="59"/>
      <c r="G283" s="59"/>
      <c r="H283" s="2"/>
      <c r="I283" s="2"/>
      <c r="J283" s="59"/>
      <c r="K283" s="59"/>
      <c r="L283" s="59"/>
      <c r="M283" s="59"/>
      <c r="N283" s="87"/>
      <c r="O283" s="106"/>
      <c r="P283" s="43"/>
    </row>
    <row r="284" spans="1:16" s="30" customFormat="1" ht="19.5" customHeight="1">
      <c r="A284" s="29"/>
      <c r="B284" s="58" t="s">
        <v>21</v>
      </c>
      <c r="C284" s="59"/>
      <c r="D284" s="59"/>
      <c r="E284" s="59"/>
      <c r="F284" s="59"/>
      <c r="G284" s="59"/>
      <c r="H284" s="2"/>
      <c r="I284" s="2"/>
      <c r="J284" s="59"/>
      <c r="K284" s="59"/>
      <c r="L284" s="59"/>
      <c r="M284" s="59"/>
      <c r="N284" s="87"/>
      <c r="O284" s="106"/>
      <c r="P284" s="43"/>
    </row>
    <row r="285" spans="1:16" s="30" customFormat="1" ht="19.5" customHeight="1">
      <c r="A285" s="29" t="s">
        <v>127</v>
      </c>
      <c r="B285" s="58" t="s">
        <v>23</v>
      </c>
      <c r="C285" s="59"/>
      <c r="D285" s="59"/>
      <c r="E285" s="59"/>
      <c r="F285" s="59"/>
      <c r="G285" s="59"/>
      <c r="H285" s="2"/>
      <c r="I285" s="2"/>
      <c r="J285" s="59"/>
      <c r="K285" s="59"/>
      <c r="L285" s="59"/>
      <c r="M285" s="59"/>
      <c r="N285" s="87"/>
      <c r="O285" s="106"/>
      <c r="P285" s="43"/>
    </row>
    <row r="286" spans="1:16" s="30" customFormat="1" ht="15" customHeight="1">
      <c r="A286" s="62" t="s">
        <v>22</v>
      </c>
      <c r="B286" s="133" t="s">
        <v>271</v>
      </c>
      <c r="C286" s="133"/>
      <c r="D286" s="133"/>
      <c r="E286" s="133"/>
      <c r="F286" s="133"/>
      <c r="G286" s="133"/>
      <c r="H286" s="133"/>
      <c r="I286" s="133"/>
      <c r="J286" s="133"/>
      <c r="K286" s="133"/>
      <c r="L286" s="133"/>
      <c r="M286" s="133"/>
      <c r="N286" s="133"/>
      <c r="O286" s="133"/>
      <c r="P286" s="43"/>
    </row>
    <row r="287" spans="1:16" s="59" customFormat="1" ht="15" customHeight="1">
      <c r="A287" s="62"/>
      <c r="B287" s="116" t="s">
        <v>272</v>
      </c>
      <c r="C287" s="116"/>
      <c r="D287" s="116"/>
      <c r="E287" s="116"/>
      <c r="F287" s="116"/>
      <c r="G287" s="116"/>
      <c r="H287" s="116"/>
      <c r="I287" s="116"/>
      <c r="J287" s="116"/>
      <c r="K287" s="116"/>
      <c r="L287" s="116"/>
      <c r="M287" s="116"/>
      <c r="N287" s="116"/>
      <c r="O287" s="116"/>
      <c r="P287" s="43"/>
    </row>
    <row r="288" spans="1:16" s="30" customFormat="1" ht="15.75" customHeight="1">
      <c r="A288" s="29" t="s">
        <v>24</v>
      </c>
      <c r="B288" s="113" t="s">
        <v>273</v>
      </c>
      <c r="C288" s="113"/>
      <c r="D288" s="113"/>
      <c r="E288" s="113"/>
      <c r="F288" s="113"/>
      <c r="G288" s="113"/>
      <c r="H288" s="113"/>
      <c r="I288" s="113"/>
      <c r="J288" s="113"/>
      <c r="K288" s="113"/>
      <c r="L288" s="113"/>
      <c r="M288" s="113"/>
      <c r="N288" s="113"/>
      <c r="O288" s="113"/>
      <c r="P288" s="113"/>
    </row>
    <row r="289" spans="1:16" s="30" customFormat="1" ht="19.5" customHeight="1">
      <c r="A289" s="29"/>
      <c r="B289" s="132" t="s">
        <v>274</v>
      </c>
      <c r="C289" s="132"/>
      <c r="D289" s="132"/>
      <c r="E289" s="132"/>
      <c r="F289" s="132"/>
      <c r="G289" s="132"/>
      <c r="H289" s="132"/>
      <c r="I289" s="132"/>
      <c r="J289" s="132"/>
      <c r="K289" s="132"/>
      <c r="L289" s="132"/>
      <c r="M289" s="132"/>
      <c r="N289" s="132"/>
      <c r="O289" s="132"/>
      <c r="P289" s="132"/>
    </row>
    <row r="290" spans="1:16" s="30" customFormat="1" ht="19.5" customHeight="1">
      <c r="A290" s="29" t="s">
        <v>25</v>
      </c>
      <c r="B290" s="29" t="s">
        <v>27</v>
      </c>
      <c r="C290" s="31"/>
      <c r="D290" s="31"/>
      <c r="E290" s="31"/>
      <c r="F290" s="31"/>
      <c r="G290" s="32"/>
      <c r="H290" s="20"/>
      <c r="I290" s="20"/>
      <c r="J290" s="20"/>
      <c r="K290" s="31"/>
      <c r="L290" s="33"/>
      <c r="M290" s="34"/>
      <c r="N290" s="88"/>
      <c r="O290" s="107"/>
      <c r="P290" s="29"/>
    </row>
    <row r="291" spans="1:16" s="30" customFormat="1" ht="19.5" customHeight="1">
      <c r="A291" s="29"/>
      <c r="B291" s="29" t="s">
        <v>28</v>
      </c>
      <c r="C291" s="31"/>
      <c r="D291" s="31"/>
      <c r="E291" s="31"/>
      <c r="F291" s="31"/>
      <c r="G291" s="32"/>
      <c r="H291" s="20"/>
      <c r="I291" s="20"/>
      <c r="J291" s="20"/>
      <c r="K291" s="31"/>
      <c r="L291" s="33"/>
      <c r="M291" s="34"/>
      <c r="N291" s="88"/>
      <c r="O291" s="107"/>
      <c r="P291" s="29"/>
    </row>
    <row r="292" spans="1:16" s="30" customFormat="1" ht="19.5" customHeight="1">
      <c r="A292" s="29"/>
      <c r="B292" s="29" t="s">
        <v>29</v>
      </c>
      <c r="C292" s="31"/>
      <c r="D292" s="31"/>
      <c r="E292" s="31"/>
      <c r="F292" s="31"/>
      <c r="G292" s="32"/>
      <c r="H292" s="20"/>
      <c r="I292" s="20"/>
      <c r="J292" s="20"/>
      <c r="K292" s="31"/>
      <c r="L292" s="33"/>
      <c r="M292" s="34"/>
      <c r="N292" s="88"/>
      <c r="O292" s="107"/>
      <c r="P292" s="29"/>
    </row>
    <row r="293" spans="1:16" s="30" customFormat="1" ht="32.25" customHeight="1">
      <c r="A293" s="29"/>
      <c r="B293" s="114" t="s">
        <v>129</v>
      </c>
      <c r="C293" s="114"/>
      <c r="D293" s="114"/>
      <c r="E293" s="114"/>
      <c r="F293" s="114"/>
      <c r="G293" s="114"/>
      <c r="H293" s="114"/>
      <c r="I293" s="114"/>
      <c r="J293" s="114"/>
      <c r="K293" s="114"/>
      <c r="L293" s="114"/>
      <c r="M293" s="114"/>
      <c r="N293" s="114"/>
      <c r="O293" s="114"/>
      <c r="P293" s="60"/>
    </row>
    <row r="294" spans="1:16" s="30" customFormat="1" ht="19.5" customHeight="1">
      <c r="A294" s="29"/>
      <c r="B294" s="36" t="s">
        <v>223</v>
      </c>
      <c r="C294" s="37"/>
      <c r="D294" s="31"/>
      <c r="E294" s="31"/>
      <c r="F294" s="38"/>
      <c r="G294" s="39"/>
      <c r="H294" s="57"/>
      <c r="I294" s="57"/>
      <c r="J294" s="57"/>
      <c r="K294" s="38"/>
      <c r="M294" s="40"/>
      <c r="N294" s="23"/>
      <c r="O294" s="107"/>
      <c r="P294" s="41"/>
    </row>
    <row r="295" spans="1:16" s="30" customFormat="1" ht="19.5" customHeight="1">
      <c r="A295" s="29"/>
      <c r="B295" s="36" t="s">
        <v>30</v>
      </c>
      <c r="C295" s="38"/>
      <c r="D295" s="38"/>
      <c r="E295" s="38"/>
      <c r="F295" s="38"/>
      <c r="G295" s="39"/>
      <c r="H295" s="57"/>
      <c r="I295" s="57"/>
      <c r="J295" s="57"/>
      <c r="K295" s="38"/>
      <c r="M295" s="40"/>
      <c r="N295" s="23"/>
      <c r="O295" s="108"/>
      <c r="P295" s="41"/>
    </row>
    <row r="296" spans="1:16" s="30" customFormat="1" ht="19.5" customHeight="1">
      <c r="A296" s="29"/>
      <c r="B296" s="117" t="s">
        <v>128</v>
      </c>
      <c r="C296" s="117"/>
      <c r="D296" s="117"/>
      <c r="E296" s="117"/>
      <c r="F296" s="117"/>
      <c r="G296" s="117"/>
      <c r="H296" s="117"/>
      <c r="I296" s="117"/>
      <c r="J296" s="117"/>
      <c r="K296" s="117"/>
      <c r="L296" s="117"/>
      <c r="M296" s="117"/>
      <c r="N296" s="23"/>
      <c r="O296" s="108"/>
      <c r="P296" s="41"/>
    </row>
    <row r="297" spans="1:16" s="30" customFormat="1" ht="61.5" customHeight="1">
      <c r="A297" s="62" t="s">
        <v>26</v>
      </c>
      <c r="B297" s="115" t="s">
        <v>224</v>
      </c>
      <c r="C297" s="115"/>
      <c r="D297" s="115"/>
      <c r="E297" s="115"/>
      <c r="F297" s="115"/>
      <c r="G297" s="115"/>
      <c r="H297" s="115"/>
      <c r="I297" s="115"/>
      <c r="J297" s="115"/>
      <c r="K297" s="115"/>
      <c r="L297" s="115"/>
      <c r="M297" s="115"/>
      <c r="N297" s="115"/>
      <c r="O297" s="115"/>
      <c r="P297" s="115"/>
    </row>
    <row r="298" spans="1:16" s="30" customFormat="1" ht="19.5" customHeight="1">
      <c r="A298" s="29" t="s">
        <v>31</v>
      </c>
      <c r="B298" s="36" t="s">
        <v>32</v>
      </c>
      <c r="C298" s="38"/>
      <c r="D298" s="38"/>
      <c r="E298" s="38"/>
      <c r="F298" s="38"/>
      <c r="G298" s="39"/>
      <c r="H298" s="57"/>
      <c r="I298" s="57"/>
      <c r="J298" s="57"/>
      <c r="K298" s="38"/>
      <c r="M298" s="40"/>
      <c r="N298" s="23"/>
      <c r="O298" s="108"/>
      <c r="P298" s="41"/>
    </row>
    <row r="299" spans="1:255" s="30" customFormat="1" ht="19.5" customHeight="1">
      <c r="A299" s="29" t="s">
        <v>33</v>
      </c>
      <c r="B299" s="36" t="s">
        <v>34</v>
      </c>
      <c r="G299" s="42"/>
      <c r="H299" s="2"/>
      <c r="I299" s="2"/>
      <c r="J299" s="2"/>
      <c r="M299" s="40"/>
      <c r="N299" s="23"/>
      <c r="O299" s="108"/>
      <c r="P299" s="4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c r="IS299" s="1"/>
      <c r="IT299" s="1"/>
      <c r="IU299" s="1"/>
    </row>
    <row r="300" spans="1:255" s="30" customFormat="1" ht="19.5" customHeight="1">
      <c r="A300" s="29" t="s">
        <v>35</v>
      </c>
      <c r="B300" s="36" t="s">
        <v>36</v>
      </c>
      <c r="G300" s="42"/>
      <c r="H300" s="2"/>
      <c r="I300" s="2"/>
      <c r="J300" s="2"/>
      <c r="M300" s="40"/>
      <c r="N300" s="23"/>
      <c r="O300" s="106"/>
      <c r="P300" s="43"/>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c r="IS300" s="1"/>
      <c r="IT300" s="1"/>
      <c r="IU300" s="1"/>
    </row>
    <row r="301" spans="1:255" s="30" customFormat="1" ht="19.5" customHeight="1">
      <c r="A301" s="29"/>
      <c r="B301" s="36" t="s">
        <v>37</v>
      </c>
      <c r="G301" s="42"/>
      <c r="H301" s="2"/>
      <c r="I301" s="2"/>
      <c r="J301" s="2"/>
      <c r="M301" s="40"/>
      <c r="N301" s="23"/>
      <c r="O301" s="106"/>
      <c r="P301" s="43"/>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c r="IS301" s="1"/>
      <c r="IT301" s="1"/>
      <c r="IU301" s="1"/>
    </row>
  </sheetData>
  <sheetProtection/>
  <mergeCells count="14">
    <mergeCell ref="A1:P1"/>
    <mergeCell ref="A2:L2"/>
    <mergeCell ref="M2:P2"/>
    <mergeCell ref="A129:L129"/>
    <mergeCell ref="B281:P281"/>
    <mergeCell ref="A276:L276"/>
    <mergeCell ref="M276:P276"/>
    <mergeCell ref="B293:O293"/>
    <mergeCell ref="B297:P297"/>
    <mergeCell ref="M129:P129"/>
    <mergeCell ref="B286:O286"/>
    <mergeCell ref="B296:M296"/>
    <mergeCell ref="B287:O287"/>
    <mergeCell ref="B288:P288"/>
  </mergeCells>
  <printOptions/>
  <pageMargins left="0.7" right="0.7" top="0.75" bottom="0.75" header="0.3" footer="0.3"/>
  <pageSetup horizontalDpi="600" verticalDpi="600" orientation="landscape" paperSize="9" scale="47" r:id="rId1"/>
  <rowBreaks count="2" manualBreakCount="2">
    <brk id="128" max="15" man="1"/>
    <brk id="266"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MILEBIM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MEOP</dc:creator>
  <cp:keywords/>
  <dc:description/>
  <cp:lastModifiedBy>Hüseyin BÖBER</cp:lastModifiedBy>
  <cp:lastPrinted>2022-01-07T13:12:48Z</cp:lastPrinted>
  <dcterms:created xsi:type="dcterms:W3CDTF">2010-07-08T09:14:37Z</dcterms:created>
  <dcterms:modified xsi:type="dcterms:W3CDTF">2022-01-07T13:38:35Z</dcterms:modified>
  <cp:category/>
  <cp:version/>
  <cp:contentType/>
  <cp:contentStatus/>
</cp:coreProperties>
</file>